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G:\Shared drives\Academic Administration\Academic Services\Registrar\Program Sheets\College\2022-23\BGS Program Sheets\"/>
    </mc:Choice>
  </mc:AlternateContent>
  <xr:revisionPtr revIDLastSave="0" documentId="13_ncr:1_{26DE9B3A-B5C8-4D96-908A-99425369C06A}" xr6:coauthVersionLast="47" xr6:coauthVersionMax="47" xr10:uidLastSave="{00000000-0000-0000-0000-000000000000}"/>
  <bookViews>
    <workbookView xWindow="-108" yWindow="-108" windowWidth="23256" windowHeight="12576" xr2:uid="{0381F33A-12D3-4E08-9218-E0CDF541FA94}"/>
  </bookViews>
  <sheets>
    <sheet name="Overview" sheetId="1" r:id="rId1"/>
    <sheet name="Core Courses" sheetId="4" r:id="rId2"/>
    <sheet name="Core" sheetId="2" r:id="rId3"/>
    <sheet name="Major" sheetId="3" r:id="rId4"/>
  </sheets>
  <externalReferences>
    <externalReference r:id="rId5"/>
  </externalReferences>
  <definedNames>
    <definedName name="BLST">'[1]Core Courses'!$A$2:$A$29</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_Testament_Electives">'[1]Core Courses'!$A$9:$A$20</definedName>
    <definedName name="Old_Testament_Electives">'[1]Core Courses'!$A$2:$A$8</definedName>
    <definedName name="Philosophy">'[1]Core Courses'!$F$39:$F$40</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Upper_Level_THEO">'[1]Core Courses'!$A$33:$A$41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8" i="1" l="1"/>
  <c r="D4" i="1" s="1"/>
  <c r="A55" i="1"/>
  <c r="D5" i="1" s="1"/>
  <c r="G23" i="1"/>
  <c r="D3" i="1" l="1"/>
  <c r="D7" i="1" l="1"/>
</calcChain>
</file>

<file path=xl/sharedStrings.xml><?xml version="1.0" encoding="utf-8"?>
<sst xmlns="http://schemas.openxmlformats.org/spreadsheetml/2006/main" count="486" uniqueCount="309">
  <si>
    <t>Total Program Credit Hours (c.h.):</t>
  </si>
  <si>
    <t>(c.h.)</t>
  </si>
  <si>
    <t>Name:</t>
  </si>
  <si>
    <t>Anticipated grad year:</t>
  </si>
  <si>
    <t>Core (45)</t>
  </si>
  <si>
    <t>Date:</t>
  </si>
  <si>
    <t>TOTAL (90 c.h.)</t>
  </si>
  <si>
    <t>(Number of 300+ c.h. required = 24)</t>
  </si>
  <si>
    <t xml:space="preserve">    Program sheet accuracy is verified by the Office of the Registrar in conjunction with the Program Coordinator.</t>
  </si>
  <si>
    <t>1. Core Curriculum (45 c.h.) Core courses may also fulfill "Major" or optional "Minor" requirements</t>
  </si>
  <si>
    <t>Done</t>
  </si>
  <si>
    <t>Grade</t>
  </si>
  <si>
    <t>COURSE</t>
  </si>
  <si>
    <t>c.h.</t>
  </si>
  <si>
    <t>NOTES</t>
  </si>
  <si>
    <t>CHRISTIAN STUDIES (27 c.h.)</t>
  </si>
  <si>
    <t>BLST 111 Introduction to the Old Testament</t>
  </si>
  <si>
    <t xml:space="preserve">ENGLISH LITERATURE (6 c.h.) </t>
  </si>
  <si>
    <t>BLST 109 Introduction to the New Testament</t>
  </si>
  <si>
    <t>ENG 100 Literature and Composition I</t>
  </si>
  <si>
    <t>click for drop-down menu</t>
  </si>
  <si>
    <t>3 c.h. Biblical Studies Elective 300+ level</t>
  </si>
  <si>
    <t>ENG 101 Literature and Composition II</t>
  </si>
  <si>
    <t>THEO 112 Introduction to Spiritual Theology</t>
  </si>
  <si>
    <t>PHILOSOPHY (3 c.h.)</t>
  </si>
  <si>
    <t>One course from:</t>
  </si>
  <si>
    <t>THEO 115 Introduction to Christian Theology</t>
  </si>
  <si>
    <t>CM 101 Foundations of Church Ministry</t>
  </si>
  <si>
    <t>OR THEO 200 OR BLST 200 Elective</t>
  </si>
  <si>
    <t>SOCIAL SCIENCES (3 c.h.)</t>
  </si>
  <si>
    <t>HIS 237 History of Christianity I</t>
  </si>
  <si>
    <t>HIS 238 History of Christianity II</t>
  </si>
  <si>
    <t>THE GLOBAL COMMUNITY (3 c.h.)</t>
  </si>
  <si>
    <t>SCIENTIFIC AND NUMERICAL LITERACY (3 c.h.)</t>
  </si>
  <si>
    <t>P/F</t>
  </si>
  <si>
    <t>Service Learning I</t>
  </si>
  <si>
    <t>Service Learning II</t>
  </si>
  <si>
    <r>
      <rPr>
        <sz val="8"/>
        <color rgb="FFFF0000"/>
        <rFont val="Calibri"/>
        <family val="2"/>
        <scheme val="minor"/>
      </rPr>
      <t>Two</t>
    </r>
    <r>
      <rPr>
        <sz val="8"/>
        <color theme="1"/>
        <rFont val="Calibri"/>
        <family val="2"/>
        <scheme val="minor"/>
      </rPr>
      <t xml:space="preserve"> of these semesters must be in the local church</t>
    </r>
  </si>
  <si>
    <t>Service Learning III</t>
  </si>
  <si>
    <t>Contact - SEL@briercrest.ca</t>
  </si>
  <si>
    <r>
      <t>Graduation Portfolio</t>
    </r>
    <r>
      <rPr>
        <sz val="8"/>
        <rFont val="Calibri"/>
        <family val="2"/>
        <scheme val="minor"/>
      </rPr>
      <t xml:space="preserve"> (At completion of BA program requirements)</t>
    </r>
  </si>
  <si>
    <t>PRT 300 Senior Portfolio</t>
  </si>
  <si>
    <t>PSY 100 Introduction to Psychology I</t>
  </si>
  <si>
    <t>INDG 110 Intro  to Canadian Indigenous Studies</t>
  </si>
  <si>
    <r>
      <rPr>
        <b/>
        <sz val="8"/>
        <color theme="1"/>
        <rFont val="Calibri"/>
        <family val="2"/>
      </rPr>
      <t>One course from:</t>
    </r>
    <r>
      <rPr>
        <sz val="8"/>
        <color theme="1"/>
        <rFont val="Calibri"/>
        <family val="2"/>
      </rPr>
      <t xml:space="preserve"> IDST 200 OR IDST 300</t>
    </r>
  </si>
  <si>
    <t>IDST 300 Christianity and the Natural Sciences</t>
  </si>
  <si>
    <t>Biblical Studies Elective (300+ level)</t>
  </si>
  <si>
    <t>CM 101 Foundations of Church Ministry OR BLST 200+ OR THEO 200+  Elective</t>
  </si>
  <si>
    <t>HIS  237 History of Christianity I</t>
  </si>
  <si>
    <t>Christian Studies (27 credit hours)</t>
  </si>
  <si>
    <t>Foundational Studies (18 credit hours)</t>
  </si>
  <si>
    <t>INDG 110 Introduction to Canadian Indigenous Studies</t>
  </si>
  <si>
    <t>* PHI 101 is required for Secondary Students doing a Social Science Track</t>
  </si>
  <si>
    <t xml:space="preserve">IDST 200 Interdisciplinary Studies: Modernity and Postmodernity </t>
  </si>
  <si>
    <t>STAT 200 Introduction to Statistical Methods</t>
  </si>
  <si>
    <t>MATH 101 Introduction to Finite Mathematics</t>
  </si>
  <si>
    <t>EDUC 200 Foundations of Education</t>
  </si>
  <si>
    <t>non-credit</t>
  </si>
  <si>
    <t>PHI 300 Philosophy of Education</t>
  </si>
  <si>
    <t>PSY 381 Psychology of HD: Children</t>
  </si>
  <si>
    <t>EDUCATIONAL STUDIES (9 c.h.)</t>
  </si>
  <si>
    <t>12 credit hours</t>
  </si>
  <si>
    <t>PRIMARY TEACHING AREA:  choose English, Social Studies, Kinesiology, or Music</t>
  </si>
  <si>
    <t>KIN 262 Physical Activity and Wellness</t>
  </si>
  <si>
    <t>BIOL 120 The Nature of Life</t>
  </si>
  <si>
    <t>CHEM 112 General Chemistry</t>
  </si>
  <si>
    <t>EVSC 210 Environmental Physics</t>
  </si>
  <si>
    <t>PHYS 125 Physics and the Universe</t>
  </si>
  <si>
    <t>PHI 101 Introduction to Phi</t>
  </si>
  <si>
    <t>Primary Teaching Area (18-22 credit hours)</t>
  </si>
  <si>
    <t>English: 18 credit hours</t>
  </si>
  <si>
    <t>ENG 370 Topics in Children's and Young Adult Literature</t>
  </si>
  <si>
    <t>ENG 241 Canadian Literature OR ENG 360 Topics in Canadian Literature</t>
  </si>
  <si>
    <t>Social Studies: 18 credit hours</t>
  </si>
  <si>
    <t>INDG 110 Introduction to Native Studies</t>
  </si>
  <si>
    <t>HIS 200 Canadian History to Confederation OR HIS 201 Canadian History Since Confederation</t>
  </si>
  <si>
    <t>GEOG 100 Physical Geography of Canada I OR  GEOG 101 Physical Geography of Canada II</t>
  </si>
  <si>
    <t>INDG 430 Native-Newcomer Relations in Canada OR another 300+ level INDG course</t>
  </si>
  <si>
    <t>Kinesiology: 18 credit hours</t>
  </si>
  <si>
    <t>BIOL 115 Human Structure and Function</t>
  </si>
  <si>
    <t>KIN 161 Foundations of Sport and Kinesiology</t>
  </si>
  <si>
    <t>KIN 380 Motor Development</t>
  </si>
  <si>
    <t>6 credit hours of 300+ KIN electives</t>
  </si>
  <si>
    <t>6 credit hours of ENG 300+ electives</t>
  </si>
  <si>
    <t>6 credit hours of HIS 300+ electives</t>
  </si>
  <si>
    <t>Music: 22 credit hours</t>
  </si>
  <si>
    <t>MUS 098 Piano Proficiency (Pass/Fail)</t>
  </si>
  <si>
    <t>MUS 115 Musicianship I OR MUS 116 Musicianship II</t>
  </si>
  <si>
    <t>MUS 160 Live Sound and Production</t>
  </si>
  <si>
    <t>FIN/MUS 216 History of Western Music I</t>
  </si>
  <si>
    <t>Private Lessons (2 credit hours)</t>
  </si>
  <si>
    <t>Ensembles (2 credit hours)</t>
  </si>
  <si>
    <t>MUS 323 Conducting I</t>
  </si>
  <si>
    <t>MUS 401 Vocal Pedagogy OR MUS 403 Instrumental Pedagogy</t>
  </si>
  <si>
    <t>3 credit hours of MUS electives (300+ level - excluding private lessons or ensembles)</t>
  </si>
  <si>
    <t>Secondary Teaching Area (12 credit hours)</t>
  </si>
  <si>
    <t>English: 12 credit hours</t>
  </si>
  <si>
    <t>3 credit hours of ENG 300+ elective</t>
  </si>
  <si>
    <t>Social Studies: 12 credit hours</t>
  </si>
  <si>
    <t>3 credit hours of HIS 300+ elective</t>
  </si>
  <si>
    <t>History: 12 credit hours</t>
  </si>
  <si>
    <t>Kinesiology: 12 credit hours</t>
  </si>
  <si>
    <t>3 credit hours of KIN 300+ elective</t>
  </si>
  <si>
    <t>Music: 12 credit hours</t>
  </si>
  <si>
    <t>MUS 110 Introduction to Musicianship OR MUS 115 Musicianship I</t>
  </si>
  <si>
    <t>6 credit hours of MUS 300+ electives</t>
  </si>
  <si>
    <t>Third Teaching Area (6 credit hours)</t>
  </si>
  <si>
    <t>Science (3 credit hours - choose one)</t>
  </si>
  <si>
    <r>
      <t>KIN 262 Physical Activity and Wellness (</t>
    </r>
    <r>
      <rPr>
        <i/>
        <sz val="11"/>
        <color theme="1"/>
        <rFont val="Calibri"/>
        <family val="2"/>
        <scheme val="minor"/>
      </rPr>
      <t>required for Elementary stream</t>
    </r>
    <r>
      <rPr>
        <sz val="11"/>
        <color theme="1"/>
        <rFont val="Calibri"/>
        <family val="2"/>
        <scheme val="minor"/>
      </rPr>
      <t>)</t>
    </r>
  </si>
  <si>
    <t>THIRD TEACHING AREA: choose 2 courses from the following (6 credit hours)</t>
  </si>
  <si>
    <t>Bachelor of General Studies: Elementary Education Track</t>
  </si>
  <si>
    <t>2. Major: Required Educational Studies and Teaching Area Courses</t>
  </si>
  <si>
    <t>Total Core c.h.</t>
  </si>
  <si>
    <t>Major Required</t>
  </si>
  <si>
    <t>Free Electives</t>
  </si>
  <si>
    <t>In progress (update manually)</t>
  </si>
  <si>
    <t>18 credit hours minimum</t>
  </si>
  <si>
    <t>Total Major c.h. (outside Core)</t>
  </si>
  <si>
    <t>Total Free Electives c.h.</t>
  </si>
  <si>
    <t>3. Free Electives to fulfill 90 c.h.</t>
  </si>
  <si>
    <t>4. Non-academic Graduation Requirements</t>
  </si>
  <si>
    <r>
      <t>Service and Experiential Learning</t>
    </r>
    <r>
      <rPr>
        <sz val="8"/>
        <rFont val="Calibri"/>
        <family val="2"/>
        <scheme val="minor"/>
      </rPr>
      <t xml:space="preserve"> (3 semesters)</t>
    </r>
  </si>
  <si>
    <t>Three semesters of weekly service.</t>
  </si>
  <si>
    <t>SECONDARY TEACHING AREA: choose Language Arts, Social Studies/History, Kinesiology, or Music</t>
  </si>
  <si>
    <t>PHI 100 or PHI 101</t>
  </si>
  <si>
    <t>CHRISTIAN STUDIES</t>
  </si>
  <si>
    <t>Biblical Studies Electives</t>
  </si>
  <si>
    <t>Prerequisite</t>
  </si>
  <si>
    <t>Old Testament Electives</t>
  </si>
  <si>
    <t xml:space="preserve">BLST 205 Hebrew Poetry and Wisdom </t>
  </si>
  <si>
    <t>BLST 206 Introduction to the Prophets</t>
  </si>
  <si>
    <t>BLST 305 Studies in Hebrew Wisdom and Poetry</t>
  </si>
  <si>
    <t>BLST 111</t>
  </si>
  <si>
    <t>BLST 367 Studies in the Pentateuch</t>
  </si>
  <si>
    <t>BLST 425 Advanced Studies in OT Literature</t>
  </si>
  <si>
    <t>BLST 111 &amp; 60 c.h.</t>
  </si>
  <si>
    <t>BLST 434 Prophets Book Study</t>
  </si>
  <si>
    <t xml:space="preserve">HEB 300 Hebrew Syntax and Exegesis I </t>
  </si>
  <si>
    <t>HEB 201</t>
  </si>
  <si>
    <t>HEB 301 Hebrew Syntax and Exegesis II</t>
  </si>
  <si>
    <t>HEB 300</t>
  </si>
  <si>
    <t>New Testament Electives</t>
  </si>
  <si>
    <t>BLST 214 General Epistles</t>
  </si>
  <si>
    <t xml:space="preserve">BLST 230 Pauline Epistles </t>
  </si>
  <si>
    <t xml:space="preserve">BLST 304 Acts </t>
  </si>
  <si>
    <t>BLST 109</t>
  </si>
  <si>
    <t>PSY 100 or 101</t>
  </si>
  <si>
    <t xml:space="preserve">BLST 306 Romans </t>
  </si>
  <si>
    <t xml:space="preserve">BLST 309 John </t>
  </si>
  <si>
    <t xml:space="preserve">BLST 381 Hebrews </t>
  </si>
  <si>
    <t xml:space="preserve">BLST 385 Revelation </t>
  </si>
  <si>
    <t>BLST 415 Advanced Studies in NT Literature</t>
  </si>
  <si>
    <t>BLST 109 &amp; 60 c.h.</t>
  </si>
  <si>
    <t xml:space="preserve">BLST 435 Synoptic Gospels </t>
  </si>
  <si>
    <t>BLST 436 The Gospel of Matthew</t>
  </si>
  <si>
    <t>BLST 437 The Gospel of Luke</t>
  </si>
  <si>
    <t>BLST 438 Galatians</t>
  </si>
  <si>
    <t>BLST 230</t>
  </si>
  <si>
    <t>BLST 439 Pastoral Epistles</t>
  </si>
  <si>
    <t>BLST 440 The Thought and Theology of Paul</t>
  </si>
  <si>
    <t>BLST 230 &amp; 60 c.h.</t>
  </si>
  <si>
    <t>GRK 301 Koine Greek IV</t>
  </si>
  <si>
    <t>GRK 300</t>
  </si>
  <si>
    <t>GRK 400 Koine Greek V</t>
  </si>
  <si>
    <t>GRK 301</t>
  </si>
  <si>
    <t>GRK 401 Koine Greek VI</t>
  </si>
  <si>
    <t>GRK 400</t>
  </si>
  <si>
    <t>Backgrounds and Methodological Issues</t>
  </si>
  <si>
    <t>BLST 324 Bible Synthesis</t>
  </si>
  <si>
    <t>BLST 109 &amp; 111</t>
  </si>
  <si>
    <t>BLST 371 Jewish Backgrounds to Early Christianity</t>
  </si>
  <si>
    <t>n</t>
  </si>
  <si>
    <t>Additional Electives</t>
  </si>
  <si>
    <t>BLST 213 Hermeneutics</t>
  </si>
  <si>
    <t>BLST 325 Bible Origins: Text, Transmission, and Canon</t>
  </si>
  <si>
    <t>BLST 331 Scripture and Canon</t>
  </si>
  <si>
    <t>THEO 115</t>
  </si>
  <si>
    <t>BLST 378 Women and Vocation</t>
  </si>
  <si>
    <t>BLST 423 Advanced Hermeneutics</t>
  </si>
  <si>
    <t>BLST 213 &amp; 60 c.h.</t>
  </si>
  <si>
    <t>BLST 454 Religious Studies Seminar</t>
  </si>
  <si>
    <t>60 c.h.</t>
  </si>
  <si>
    <t>Christian Ministry</t>
  </si>
  <si>
    <t>Theology electives</t>
  </si>
  <si>
    <t>THEO 203 History of Christian Theology I</t>
  </si>
  <si>
    <t>THEO 204 History of Christian Theology II</t>
  </si>
  <si>
    <t xml:space="preserve">THEO 272 Christian Faith and Contemporary Culture </t>
  </si>
  <si>
    <t xml:space="preserve">THEO 301 Worship in the Christian Tradition </t>
  </si>
  <si>
    <t>THEO 312 Classics of Christian Spirituality</t>
  </si>
  <si>
    <t>THEO 112 &amp;115</t>
  </si>
  <si>
    <t xml:space="preserve">THEO 313  Prayer in the Christian Tradition </t>
  </si>
  <si>
    <t>THEO 330 The Triune God</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</si>
  <si>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</si>
  <si>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</si>
  <si>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</si>
  <si>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</si>
  <si>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</si>
  <si>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</si>
  <si>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</si>
  <si>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370 Theology of Mission</t>
  </si>
  <si>
    <t>THEO 453 Marriage, Siingleness and Human Sexuality in Theological Perspective</t>
  </si>
  <si>
    <t>6 c.h. of THEO &amp; 75 c.h.</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</si>
  <si>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</si>
  <si>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</si>
  <si>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</si>
  <si>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</si>
  <si>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</si>
  <si>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</si>
  <si>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</si>
  <si>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PHILOSOPHY</t>
  </si>
  <si>
    <t>PHI 100 Introduction to Philosophy I</t>
  </si>
  <si>
    <t>PHI 101 Introduction to Philosophy II</t>
  </si>
  <si>
    <t>SOCIAL SCIENCES</t>
  </si>
  <si>
    <t>ADM 200 Organizational Behaviour</t>
  </si>
  <si>
    <t>ADM 367 Princ. of Leadership &amp; Administration</t>
  </si>
  <si>
    <t>BU 211</t>
  </si>
  <si>
    <t>ANTH 200 Cultural Anthropology</t>
  </si>
  <si>
    <t>ANTH 310 Ethnography</t>
  </si>
  <si>
    <t>ANTH 200</t>
  </si>
  <si>
    <t>ECON 100 Microeconomics</t>
  </si>
  <si>
    <t>ECON 101 Macroeconomics</t>
  </si>
  <si>
    <t>ECON 100</t>
  </si>
  <si>
    <t xml:space="preserve">INDG 430 Native-Newcomer Relations in Canada </t>
  </si>
  <si>
    <t>6 c.h. HIS/INDG</t>
  </si>
  <si>
    <t>PSY 101 Introduction to Psychology II</t>
  </si>
  <si>
    <t xml:space="preserve">PSY 280 Human Dev.: A Lifespan Perspective </t>
  </si>
  <si>
    <t>SOC 100 Introduction to Sociology I</t>
  </si>
  <si>
    <t>SOC 101 Introduction to Sociology II</t>
  </si>
  <si>
    <t xml:space="preserve">SOC 260 Contemporary Religious Movements </t>
  </si>
  <si>
    <t xml:space="preserve">SOC 317 Sociology of the Family </t>
  </si>
  <si>
    <t>SOC 396 Urban Sociology</t>
  </si>
  <si>
    <t>SOC 100 or 101</t>
  </si>
  <si>
    <t>THE GLOBAL COMMUNITY</t>
  </si>
  <si>
    <t>CM 105 Perspectives in Mission</t>
  </si>
  <si>
    <t>CM 405 Current Issues in Mission</t>
  </si>
  <si>
    <t>CM 105</t>
  </si>
  <si>
    <t>COMM 200 Intercultural Communication</t>
  </si>
  <si>
    <t>ECON 315 Development Economics</t>
  </si>
  <si>
    <t>ECON 101</t>
  </si>
  <si>
    <t>ENG 322 World Literatures in English</t>
  </si>
  <si>
    <t>6 c.h. ENG</t>
  </si>
  <si>
    <t>ENG 356 Indigenous Literature</t>
  </si>
  <si>
    <t>GLST 200 Intercultural Communication</t>
  </si>
  <si>
    <t>GLST 301 Globalization</t>
  </si>
  <si>
    <t>HIS 100 Issues in World History I</t>
  </si>
  <si>
    <t>HIS 101 Issues in World History II</t>
  </si>
  <si>
    <t>HIS 339 World Christianity from the Colonial Period to the Present</t>
  </si>
  <si>
    <t>HIS 238</t>
  </si>
  <si>
    <t>HIS 351 Islamic History and Society in the Classical Era</t>
  </si>
  <si>
    <t>6 c.h. HIS</t>
  </si>
  <si>
    <t>HIS 352 Islamic History and Society in the Medieval and Modern Eras</t>
  </si>
  <si>
    <t>HIS 361 History of the Modern Middle East</t>
  </si>
  <si>
    <t>HIS 362 History of Modern South Asia</t>
  </si>
  <si>
    <t>HIS 420 Topics in European History</t>
  </si>
  <si>
    <t>HIS 451 History of Christian-Muslim Relations</t>
  </si>
  <si>
    <t>INDG 356 Indigenous Literature</t>
  </si>
  <si>
    <t>ENG 100 and ENG 101</t>
  </si>
  <si>
    <t>Modern Language Elective</t>
  </si>
  <si>
    <t>RLST 311 World Religions</t>
  </si>
  <si>
    <t>INTERDISCIPLINARY STUDIES</t>
  </si>
  <si>
    <t>IDST 200 Interdisciplinary Studies: Modernity and Postmodernity</t>
  </si>
  <si>
    <t>IDST 400 Advanced Studies in Christian World Views</t>
  </si>
  <si>
    <t>FINE ARTS, HUMAN MOVEMENT AND COMMUNICATION</t>
  </si>
  <si>
    <t>COMM 104 Public Speaking</t>
  </si>
  <si>
    <t>COMM 355 Homiletics</t>
  </si>
  <si>
    <t>ENG 380 Literature and Art</t>
  </si>
  <si>
    <t>ENG 100 &amp; ENG 101</t>
  </si>
  <si>
    <t>FIN 110 Introduction to Fine Arts</t>
  </si>
  <si>
    <t>MUS 130 Basic Voice (2) + PML/Ensemble/DAN (1)</t>
  </si>
  <si>
    <t>MUS 140 Basic Piano (2) + PML/Ensembles/DAN (1)</t>
  </si>
  <si>
    <t>MUS 340 Musical Theatre Workshop</t>
  </si>
  <si>
    <t>MUS 365 Musical Theatre Production and Performance I</t>
  </si>
  <si>
    <t>PAST 355 Homiletics</t>
  </si>
  <si>
    <t>THEA 221 Acting I</t>
  </si>
  <si>
    <t>THEA 340 Musical Theatre Workshop</t>
  </si>
  <si>
    <t>THEA 365 Musical Theatre Production and Performance I</t>
  </si>
  <si>
    <t>Ensemble (3)</t>
  </si>
  <si>
    <t>Ensemble (2) + PML/DAN (1)</t>
  </si>
  <si>
    <t>Private Music Lessons (3)</t>
  </si>
  <si>
    <t>PML (2) + Ensemble/DAN (1)</t>
  </si>
  <si>
    <t>3 of: DAN 100, 101, 105, 106, 107, 108, 205, 206, PL - Dance</t>
  </si>
  <si>
    <t xml:space="preserve">SCIENTIFIC AND NUMERICAL LITERACY </t>
  </si>
  <si>
    <t>BU 211 Financial Accounting</t>
  </si>
  <si>
    <t>CHEM 112 General Chemistry I</t>
  </si>
  <si>
    <t>CHEM 30</t>
  </si>
  <si>
    <t>CMP 127 Introduction to Computers</t>
  </si>
  <si>
    <t>CMP 315 Management Information Systems</t>
  </si>
  <si>
    <t>GEOG 100 Physical Geography of Canada I</t>
  </si>
  <si>
    <t>GEOG 101 Physical Geography of Canada II</t>
  </si>
  <si>
    <t>HIS 441 Christianity and Science from Copernicus to Creation Science</t>
  </si>
  <si>
    <t>KIN 234 Nutrition</t>
  </si>
  <si>
    <t>MATH 110 Financial Mathematics</t>
  </si>
  <si>
    <t>MATH 123 Calculus I</t>
  </si>
  <si>
    <t>MATH 124 Calculus II</t>
  </si>
  <si>
    <t>MATH 123</t>
  </si>
  <si>
    <t xml:space="preserve">PSY 202 Statistics for the Social Sciences </t>
  </si>
  <si>
    <t>30B, 30C, or MATH 101</t>
  </si>
  <si>
    <t xml:space="preserve">STAT 200 Introduction to Statistical Methods </t>
  </si>
  <si>
    <t>BLST 300+ Electives</t>
  </si>
  <si>
    <t>BLST 305 Wisdom and Poetry Book Study</t>
  </si>
  <si>
    <t>BLST 310 I Corinthians</t>
  </si>
  <si>
    <t>BLST 425 Advanced Studies in Old Testament Literature</t>
  </si>
  <si>
    <t>BLST 433 Sermon on the Mount</t>
  </si>
  <si>
    <t>HEB 300 Hebrew Syntax and Exegesis I</t>
  </si>
  <si>
    <t>EDUC 205 Education Pre-Internship</t>
  </si>
  <si>
    <t>BIOL 120, CHEM 112, EVSC 210, or PHYS 125</t>
  </si>
  <si>
    <t>MATH 101 or STAT 200</t>
  </si>
  <si>
    <r>
      <t>Briercrest College and Seminary 2022-23</t>
    </r>
    <r>
      <rPr>
        <sz val="14"/>
        <color theme="1"/>
        <rFont val="Calibri"/>
        <family val="2"/>
      </rPr>
      <t xml:space="preserve">                                            </t>
    </r>
  </si>
  <si>
    <t xml:space="preserve">   Form revised September 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</si>
</sst>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6" x14ac:knownFonts="1">
    <font>
      <sz val="11"/>
      <color theme="1"/>
      <name val="Calibri"/>
      <family val="2"/>
      <scheme val="minor"/>
    </font>
    <font>
      <u/>
      <sz val="11"/>
      <color theme="10"/>
      <name val="Calibri"/>
      <family val="2"/>
      <scheme val="minor"/>
    </font>
    <font>
      <b/>
      <sz val="14"/>
      <color theme="1"/>
      <name val="Calibri"/>
      <family val="2"/>
    </font>
    <font>
      <b/>
      <sz val="12"/>
      <color theme="1"/>
      <name val="Calibri"/>
      <family val="2"/>
    </font>
    <font>
      <sz val="14"/>
      <color theme="1"/>
      <name val="Calibri"/>
      <family val="2"/>
    </font>
    <font>
      <sz val="10"/>
      <color theme="1"/>
      <name val="Calibri"/>
      <family val="2"/>
    </font>
    <font>
      <b/>
      <sz val="10"/>
      <color theme="1"/>
      <name val="Calibri"/>
      <family val="2"/>
    </font>
    <font>
      <b/>
      <sz val="8"/>
      <color theme="1"/>
      <name val="Calibri"/>
      <family val="2"/>
    </font>
    <font>
      <b/>
      <sz val="10"/>
      <name val="Calibri"/>
      <family val="2"/>
    </font>
    <font>
      <sz val="7"/>
      <color theme="1"/>
      <name val="Calibri"/>
      <family val="2"/>
    </font>
    <font>
      <b/>
      <sz val="10"/>
      <color theme="0"/>
      <name val="Calibri"/>
      <family val="2"/>
    </font>
    <font>
      <sz val="8"/>
      <color theme="1"/>
      <name val="Calibri"/>
      <family val="2"/>
    </font>
    <font>
      <sz val="8"/>
      <color rgb="FF0070C0"/>
      <name val="Calibri"/>
      <family val="2"/>
    </font>
    <font>
      <sz val="8"/>
      <color theme="0"/>
      <name val="Calibri"/>
      <family val="2"/>
    </font>
    <font>
      <b/>
      <sz val="8"/>
      <name val="Calibri"/>
      <family val="2"/>
    </font>
    <font>
      <sz val="8"/>
      <name val="Calibri"/>
      <family val="2"/>
    </font>
    <font>
      <i/>
      <sz val="8"/>
      <color theme="1"/>
      <name val="Calibri"/>
      <family val="2"/>
    </font>
    <font>
      <sz val="8"/>
      <color rgb="FFFF0000"/>
      <name val="Calibri"/>
      <family val="2"/>
    </font>
    <font>
      <b/>
      <sz val="10"/>
      <color rgb="FF000000"/>
      <name val="Calibri"/>
      <family val="2"/>
    </font>
    <font>
      <sz val="8"/>
      <color rgb="FFFFFFFF"/>
      <name val="Calibri"/>
      <family val="2"/>
    </font>
    <font>
      <sz val="8"/>
      <color rgb="FF000000"/>
      <name val="Calibri"/>
      <family val="2"/>
    </font>
    <font>
      <b/>
      <sz val="10"/>
      <color theme="1"/>
      <name val="Calibri"/>
      <family val="2"/>
      <scheme val="minor"/>
    </font>
    <font>
      <u/>
      <sz val="8"/>
      <color theme="10"/>
      <name val="Calibri"/>
      <family val="2"/>
      <scheme val="minor"/>
    </font>
    <font>
      <sz val="8"/>
      <name val="Calibri"/>
      <family val="2"/>
      <scheme val="minor"/>
    </font>
    <font>
      <sz val="8"/>
      <color theme="1"/>
      <name val="Calibri"/>
      <family val="2"/>
      <scheme val="minor"/>
    </font>
    <font>
      <sz val="8"/>
      <color rgb="FFFF0000"/>
      <name val="Calibri"/>
      <family val="2"/>
      <scheme val="minor"/>
    </font>
    <font>
      <sz val="10"/>
      <name val="Arial"/>
      <family val="2"/>
    </font>
    <font>
      <b/>
      <sz val="11"/>
      <color theme="1"/>
      <name val="Calibri"/>
      <family val="2"/>
      <scheme val="minor"/>
    </font>
    <font>
      <b/>
      <sz val="12"/>
      <color theme="1"/>
      <name val="Calibri"/>
      <family val="2"/>
      <scheme val="minor"/>
    </font>
    <font>
      <i/>
      <sz val="11"/>
      <color theme="1"/>
      <name val="Calibri"/>
      <family val="2"/>
      <scheme val="minor"/>
    </font>
    <font>
      <b/>
      <i/>
      <sz val="11"/>
      <color theme="1"/>
      <name val="Calibri"/>
      <family val="2"/>
      <scheme val="minor"/>
    </font>
    <font>
      <b/>
      <sz val="9"/>
      <color theme="1"/>
      <name val="Calibri"/>
      <family val="2"/>
    </font>
    <font>
      <b/>
      <sz val="9"/>
      <color rgb="FF000000"/>
      <name val="Calibri"/>
      <family val="2"/>
    </font>
    <font>
      <b/>
      <sz val="8"/>
      <color theme="1"/>
      <name val="Calibri"/>
      <family val="2"/>
      <scheme val="minor"/>
    </font>
    <font>
      <sz val="8"/>
      <color theme="0"/>
      <name val="Calibri"/>
      <family val="2"/>
      <scheme val="minor"/>
    </font>
    <font>
      <sz val="8"/>
      <color theme="0" tint="-0.14999847407452621"/>
      <name val="Calibri"/>
      <family val="2"/>
      <scheme val="minor"/>
    </font>
  </fonts>
  <fills count="9">
    <fill>
      <patternFill patternType="none"/>
    </fill>
    <fill>
      <patternFill patternType="gray125"/>
    </fill>
    <fill>
      <patternFill patternType="solid">
        <fgColor theme="0" tint="-0.49998474074526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808080"/>
        <bgColor indexed="64"/>
      </patternFill>
    </fill>
    <fill>
      <patternFill patternType="solid">
        <fgColor rgb="FFD9D9D9"/>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0" fontId="26" fillId="0" borderId="0"/>
  </cellStyleXfs>
  <cellXfs count="175">
    <xf numFmtId="0" fontId="0" fillId="0" borderId="0" xfId="0"/>
    <xf numFmtId="0" fontId="2" fillId="0" borderId="0" xfId="0" applyFont="1"/>
    <xf numFmtId="0" fontId="3" fillId="0" borderId="0" xfId="0" applyFont="1"/>
    <xf numFmtId="0" fontId="3" fillId="0" borderId="0" xfId="0" applyFont="1" applyAlignment="1">
      <alignment horizontal="center"/>
    </xf>
    <xf numFmtId="0" fontId="2" fillId="0" borderId="0" xfId="0" applyFont="1" applyAlignment="1">
      <alignment horizontal="right"/>
    </xf>
    <xf numFmtId="0" fontId="5" fillId="0" borderId="0" xfId="0" applyFont="1"/>
    <xf numFmtId="0" fontId="6" fillId="0" borderId="1" xfId="0" applyFont="1" applyBorder="1" applyAlignment="1">
      <alignment vertical="center"/>
    </xf>
    <xf numFmtId="0" fontId="5"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applyAlignment="1">
      <alignment horizontal="right"/>
    </xf>
    <xf numFmtId="0" fontId="5" fillId="0" borderId="4" xfId="0" applyFont="1" applyBorder="1" applyAlignment="1">
      <alignment horizontal="left"/>
    </xf>
    <xf numFmtId="0" fontId="5" fillId="0" borderId="0" xfId="0" applyFont="1" applyAlignment="1">
      <alignment horizontal="center"/>
    </xf>
    <xf numFmtId="0" fontId="6" fillId="0" borderId="5" xfId="0" applyFont="1" applyBorder="1"/>
    <xf numFmtId="0" fontId="9" fillId="0" borderId="0" xfId="0" applyFont="1"/>
    <xf numFmtId="0" fontId="5" fillId="0" borderId="6" xfId="0" applyFont="1" applyBorder="1"/>
    <xf numFmtId="0" fontId="5" fillId="0" borderId="7" xfId="0" applyFont="1" applyBorder="1" applyAlignment="1">
      <alignment vertical="center"/>
    </xf>
    <xf numFmtId="164" fontId="5" fillId="0" borderId="9" xfId="0" applyNumberFormat="1" applyFont="1" applyBorder="1" applyAlignment="1">
      <alignment horizontal="left"/>
    </xf>
    <xf numFmtId="0" fontId="5" fillId="0" borderId="9" xfId="0" applyFont="1" applyBorder="1"/>
    <xf numFmtId="0" fontId="5" fillId="0" borderId="8" xfId="0" applyFont="1" applyBorder="1"/>
    <xf numFmtId="0" fontId="5" fillId="0" borderId="0" xfId="0" applyFont="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6" fillId="0" borderId="4" xfId="0" applyFont="1" applyBorder="1" applyAlignment="1">
      <alignment horizontal="center" vertical="center"/>
    </xf>
    <xf numFmtId="0" fontId="10" fillId="2" borderId="1" xfId="0" applyFont="1" applyFill="1" applyBorder="1" applyAlignment="1">
      <alignment horizontal="center" vertical="center"/>
    </xf>
    <xf numFmtId="0" fontId="11" fillId="0" borderId="0" xfId="0" applyFont="1"/>
    <xf numFmtId="0" fontId="12" fillId="0" borderId="0" xfId="0" applyFont="1"/>
    <xf numFmtId="0" fontId="11" fillId="0" borderId="0" xfId="0" applyFont="1" applyAlignment="1">
      <alignment horizontal="center"/>
    </xf>
    <xf numFmtId="0" fontId="11" fillId="0" borderId="0" xfId="0" applyFont="1" applyAlignment="1">
      <alignment horizontal="right"/>
    </xf>
    <xf numFmtId="0" fontId="13" fillId="2" borderId="5" xfId="0" applyFont="1" applyFill="1" applyBorder="1" applyAlignment="1">
      <alignment horizontal="center" vertical="center"/>
    </xf>
    <xf numFmtId="0" fontId="13" fillId="2" borderId="1" xfId="0" applyFont="1" applyFill="1" applyBorder="1" applyAlignment="1">
      <alignment horizontal="center" vertical="center"/>
    </xf>
    <xf numFmtId="0" fontId="9" fillId="0" borderId="0" xfId="0" applyFont="1" applyAlignment="1">
      <alignment horizontal="center"/>
    </xf>
    <xf numFmtId="0" fontId="14" fillId="0" borderId="1" xfId="0" applyFont="1" applyBorder="1" applyAlignment="1">
      <alignment horizontal="left" vertical="center"/>
    </xf>
    <xf numFmtId="0" fontId="11" fillId="0" borderId="0" xfId="0" applyFont="1" applyAlignment="1">
      <alignment wrapText="1"/>
    </xf>
    <xf numFmtId="0" fontId="14" fillId="0" borderId="2" xfId="0" applyFont="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left" vertical="center"/>
    </xf>
    <xf numFmtId="0" fontId="15" fillId="0" borderId="0" xfId="0" applyFont="1" applyAlignment="1">
      <alignment vertical="center" wrapText="1"/>
    </xf>
    <xf numFmtId="0" fontId="9" fillId="0" borderId="0" xfId="0" applyFont="1" applyAlignment="1">
      <alignment vertical="center"/>
    </xf>
    <xf numFmtId="0" fontId="11" fillId="0" borderId="5" xfId="0" applyFont="1" applyBorder="1" applyAlignment="1">
      <alignment horizontal="left" vertical="center"/>
    </xf>
    <xf numFmtId="0" fontId="11" fillId="0" borderId="0" xfId="0" applyFont="1" applyAlignment="1">
      <alignment vertical="center"/>
    </xf>
    <xf numFmtId="0" fontId="11" fillId="4" borderId="5" xfId="0" applyFont="1" applyFill="1" applyBorder="1" applyAlignment="1">
      <alignment horizontal="center" vertical="center"/>
    </xf>
    <xf numFmtId="0" fontId="11" fillId="4" borderId="2" xfId="0" applyFont="1" applyFill="1" applyBorder="1" applyAlignment="1">
      <alignment horizontal="center" vertical="center"/>
    </xf>
    <xf numFmtId="0" fontId="11" fillId="3" borderId="5" xfId="0" applyFont="1" applyFill="1" applyBorder="1" applyAlignment="1">
      <alignment horizontal="left" vertical="center"/>
    </xf>
    <xf numFmtId="0" fontId="11" fillId="0" borderId="1" xfId="0" applyFont="1" applyBorder="1" applyAlignment="1">
      <alignment horizontal="left" vertical="center" wrapText="1"/>
    </xf>
    <xf numFmtId="0" fontId="11" fillId="4" borderId="11" xfId="0" applyFont="1" applyFill="1" applyBorder="1" applyAlignment="1">
      <alignment horizontal="center" vertical="center"/>
    </xf>
    <xf numFmtId="0" fontId="11" fillId="0" borderId="12" xfId="0" applyFont="1" applyBorder="1" applyAlignment="1">
      <alignment vertical="center"/>
    </xf>
    <xf numFmtId="0" fontId="14" fillId="0" borderId="2" xfId="0" applyFont="1" applyBorder="1" applyAlignment="1">
      <alignment vertical="center"/>
    </xf>
    <xf numFmtId="0" fontId="14" fillId="0" borderId="9" xfId="0" applyFont="1" applyBorder="1" applyAlignment="1">
      <alignment vertical="center"/>
    </xf>
    <xf numFmtId="0" fontId="14" fillId="0" borderId="9" xfId="0" applyFont="1" applyBorder="1" applyAlignment="1">
      <alignment horizontal="left" vertical="center"/>
    </xf>
    <xf numFmtId="0" fontId="14" fillId="0" borderId="9" xfId="0" applyFont="1" applyBorder="1" applyAlignment="1">
      <alignment horizontal="center" vertical="center"/>
    </xf>
    <xf numFmtId="0" fontId="16" fillId="0" borderId="1" xfId="0" applyFont="1" applyBorder="1" applyAlignment="1">
      <alignment horizontal="left" vertical="center"/>
    </xf>
    <xf numFmtId="0" fontId="11" fillId="4" borderId="12" xfId="0" applyFont="1" applyFill="1" applyBorder="1" applyAlignment="1">
      <alignment horizontal="center" vertical="center"/>
    </xf>
    <xf numFmtId="0" fontId="11" fillId="0" borderId="10" xfId="0" applyFont="1" applyBorder="1" applyAlignment="1">
      <alignment horizontal="left" vertical="center"/>
    </xf>
    <xf numFmtId="0" fontId="11" fillId="0" borderId="12" xfId="0" applyFont="1" applyBorder="1" applyAlignment="1">
      <alignment horizontal="left" vertical="center"/>
    </xf>
    <xf numFmtId="0" fontId="7" fillId="0" borderId="1" xfId="0" applyFont="1" applyBorder="1" applyAlignment="1">
      <alignment horizontal="left" vertical="center"/>
    </xf>
    <xf numFmtId="0" fontId="11" fillId="4" borderId="1" xfId="0" applyFont="1" applyFill="1" applyBorder="1" applyAlignment="1">
      <alignment horizontal="center"/>
    </xf>
    <xf numFmtId="0" fontId="11" fillId="0" borderId="0" xfId="0" applyFont="1" applyAlignment="1">
      <alignment horizontal="center" vertical="center"/>
    </xf>
    <xf numFmtId="0" fontId="17" fillId="0" borderId="0" xfId="0" applyFont="1" applyAlignment="1">
      <alignment horizontal="left" vertical="center"/>
    </xf>
    <xf numFmtId="0" fontId="11" fillId="0" borderId="0" xfId="0" applyFont="1" applyAlignment="1">
      <alignment vertical="center" wrapText="1"/>
    </xf>
    <xf numFmtId="0" fontId="14" fillId="0" borderId="14" xfId="0" applyFont="1" applyBorder="1" applyAlignment="1">
      <alignment vertical="center"/>
    </xf>
    <xf numFmtId="0" fontId="14" fillId="0" borderId="15" xfId="0" applyFont="1" applyBorder="1" applyAlignment="1">
      <alignment vertical="center"/>
    </xf>
    <xf numFmtId="0" fontId="14" fillId="0" borderId="15" xfId="0" applyFont="1" applyBorder="1" applyAlignment="1">
      <alignment horizontal="left" vertical="center"/>
    </xf>
    <xf numFmtId="0" fontId="14" fillId="0" borderId="15" xfId="0" applyFont="1" applyBorder="1" applyAlignment="1">
      <alignment horizontal="center" vertical="center"/>
    </xf>
    <xf numFmtId="0" fontId="15" fillId="0" borderId="1" xfId="0" applyFont="1" applyBorder="1" applyAlignment="1">
      <alignment vertical="center" wrapText="1"/>
    </xf>
    <xf numFmtId="0" fontId="11" fillId="0" borderId="1" xfId="0" applyFont="1" applyBorder="1" applyAlignment="1">
      <alignment vertical="center"/>
    </xf>
    <xf numFmtId="0" fontId="19" fillId="6" borderId="1" xfId="0" applyFont="1" applyFill="1" applyBorder="1" applyAlignment="1">
      <alignment horizontal="center" vertical="center"/>
    </xf>
    <xf numFmtId="0" fontId="15" fillId="0" borderId="12" xfId="0" applyFont="1" applyBorder="1" applyAlignment="1">
      <alignment horizontal="left" vertical="center" wrapText="1"/>
    </xf>
    <xf numFmtId="0" fontId="20" fillId="7" borderId="1" xfId="0" applyFont="1" applyFill="1" applyBorder="1" applyAlignment="1">
      <alignment horizontal="center" vertical="center"/>
    </xf>
    <xf numFmtId="0" fontId="11" fillId="0" borderId="1" xfId="0" applyFont="1" applyBorder="1" applyAlignment="1">
      <alignment vertical="center" wrapText="1"/>
    </xf>
    <xf numFmtId="0" fontId="20" fillId="0" borderId="1" xfId="0" applyFont="1" applyBorder="1" applyAlignment="1">
      <alignmen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24" fillId="4" borderId="14" xfId="0" applyFont="1" applyFill="1" applyBorder="1" applyAlignment="1">
      <alignment horizontal="center" vertical="center"/>
    </xf>
    <xf numFmtId="0" fontId="24" fillId="0" borderId="5" xfId="0" applyFont="1" applyBorder="1" applyAlignment="1">
      <alignment vertical="center"/>
    </xf>
    <xf numFmtId="0" fontId="20" fillId="0" borderId="1" xfId="0" applyFont="1" applyBorder="1" applyAlignment="1">
      <alignment horizontal="left" vertical="center"/>
    </xf>
    <xf numFmtId="0" fontId="24" fillId="0" borderId="10" xfId="0" applyFont="1" applyBorder="1" applyAlignment="1">
      <alignment vertical="center"/>
    </xf>
    <xf numFmtId="0" fontId="24" fillId="0" borderId="12" xfId="0" applyFont="1" applyBorder="1" applyAlignment="1">
      <alignment vertical="center"/>
    </xf>
    <xf numFmtId="0" fontId="15" fillId="0" borderId="0" xfId="2" applyFont="1" applyAlignment="1">
      <alignment horizontal="left"/>
    </xf>
    <xf numFmtId="0" fontId="15" fillId="0" borderId="9" xfId="2" applyFont="1" applyBorder="1" applyAlignment="1">
      <alignment horizontal="left"/>
    </xf>
    <xf numFmtId="0" fontId="20" fillId="0" borderId="0" xfId="0" applyFont="1" applyAlignment="1">
      <alignment vertical="center"/>
    </xf>
    <xf numFmtId="0" fontId="7" fillId="0" borderId="0" xfId="0" applyFont="1"/>
    <xf numFmtId="0" fontId="24" fillId="0" borderId="13" xfId="0" applyFont="1" applyBorder="1" applyAlignment="1">
      <alignment vertical="center"/>
    </xf>
    <xf numFmtId="0" fontId="11" fillId="0" borderId="0" xfId="0" applyFont="1" applyAlignment="1">
      <alignment horizontal="left"/>
    </xf>
    <xf numFmtId="0" fontId="24" fillId="0" borderId="0" xfId="0" applyFont="1" applyAlignment="1">
      <alignment horizontal="left"/>
    </xf>
    <xf numFmtId="0" fontId="27" fillId="0" borderId="0" xfId="0" applyFont="1"/>
    <xf numFmtId="0" fontId="24" fillId="0" borderId="0" xfId="0" applyFont="1"/>
    <xf numFmtId="0" fontId="11" fillId="0" borderId="0" xfId="0" applyFont="1" applyBorder="1" applyAlignment="1">
      <alignment vertical="center"/>
    </xf>
    <xf numFmtId="0" fontId="9" fillId="0" borderId="0" xfId="0" applyFont="1" applyBorder="1" applyAlignment="1">
      <alignment vertical="center"/>
    </xf>
    <xf numFmtId="0" fontId="11" fillId="0" borderId="1" xfId="0" applyFont="1" applyBorder="1" applyAlignment="1">
      <alignment horizontal="left" vertical="top" wrapText="1"/>
    </xf>
    <xf numFmtId="0" fontId="11" fillId="0" borderId="15" xfId="0" applyFont="1" applyBorder="1" applyAlignment="1">
      <alignment vertical="center"/>
    </xf>
    <xf numFmtId="0" fontId="9" fillId="0" borderId="0" xfId="0" applyFont="1" applyBorder="1" applyAlignment="1">
      <alignment horizontal="center" vertical="center"/>
    </xf>
    <xf numFmtId="0" fontId="11" fillId="0" borderId="0" xfId="0" applyFont="1" applyBorder="1" applyAlignment="1">
      <alignment horizontal="left" vertical="top" wrapText="1"/>
    </xf>
    <xf numFmtId="0" fontId="15" fillId="0" borderId="1" xfId="2" applyFont="1" applyBorder="1" applyAlignment="1">
      <alignment horizontal="left"/>
    </xf>
    <xf numFmtId="0" fontId="11" fillId="0" borderId="1" xfId="0" applyFont="1" applyBorder="1" applyAlignment="1">
      <alignment horizontal="center"/>
    </xf>
    <xf numFmtId="0" fontId="11" fillId="0" borderId="1" xfId="0" applyFont="1" applyBorder="1"/>
    <xf numFmtId="0" fontId="28" fillId="0" borderId="0" xfId="0" applyFont="1"/>
    <xf numFmtId="0" fontId="29" fillId="0" borderId="0" xfId="0" applyFont="1"/>
    <xf numFmtId="0" fontId="30" fillId="0" borderId="0" xfId="0" applyFont="1"/>
    <xf numFmtId="0" fontId="22" fillId="5" borderId="2" xfId="1" applyFont="1" applyFill="1" applyBorder="1" applyAlignment="1" applyProtection="1">
      <alignment horizontal="left" vertical="center"/>
    </xf>
    <xf numFmtId="0" fontId="22" fillId="5" borderId="9" xfId="1" applyFont="1" applyFill="1" applyBorder="1" applyAlignment="1" applyProtection="1">
      <alignment horizontal="left" vertical="center"/>
    </xf>
    <xf numFmtId="0" fontId="11" fillId="3" borderId="1" xfId="0" applyFont="1" applyFill="1" applyBorder="1" applyAlignment="1">
      <alignment horizontal="left" vertical="center"/>
    </xf>
    <xf numFmtId="0" fontId="7" fillId="8" borderId="1" xfId="0" applyFont="1" applyFill="1" applyBorder="1" applyAlignment="1">
      <alignment horizontal="center" vertical="center"/>
    </xf>
    <xf numFmtId="0" fontId="6" fillId="8" borderId="8" xfId="0" applyFont="1" applyFill="1" applyBorder="1" applyAlignment="1">
      <alignment horizontal="center" vertical="center"/>
    </xf>
    <xf numFmtId="0" fontId="6" fillId="8" borderId="4"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Fill="1" applyBorder="1" applyAlignment="1">
      <alignment vertical="center"/>
    </xf>
    <xf numFmtId="0" fontId="22" fillId="0" borderId="0" xfId="1" applyFont="1" applyFill="1" applyBorder="1" applyAlignment="1" applyProtection="1">
      <alignment horizontal="left" vertical="center"/>
    </xf>
    <xf numFmtId="0" fontId="15" fillId="0" borderId="11" xfId="0" applyFont="1" applyBorder="1" applyAlignment="1">
      <alignment horizontal="left" wrapText="1"/>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24" fillId="0" borderId="0" xfId="0" applyFont="1" applyFill="1" applyBorder="1" applyAlignment="1">
      <alignment horizontal="left" vertical="center"/>
    </xf>
    <xf numFmtId="0" fontId="21" fillId="0" borderId="2" xfId="0" applyFont="1" applyBorder="1" applyAlignment="1">
      <alignment vertical="center"/>
    </xf>
    <xf numFmtId="0" fontId="33" fillId="0" borderId="9" xfId="0" applyFont="1" applyBorder="1" applyAlignment="1">
      <alignment vertical="center"/>
    </xf>
    <xf numFmtId="0" fontId="24" fillId="0" borderId="9" xfId="0" applyFont="1" applyBorder="1" applyAlignment="1">
      <alignment vertical="center"/>
    </xf>
    <xf numFmtId="0" fontId="24" fillId="0" borderId="9" xfId="0" applyFont="1" applyBorder="1" applyAlignment="1">
      <alignment horizontal="center" vertical="center"/>
    </xf>
    <xf numFmtId="0" fontId="24" fillId="0" borderId="8" xfId="0" applyFont="1" applyBorder="1" applyAlignment="1">
      <alignment vertical="center"/>
    </xf>
    <xf numFmtId="0" fontId="7" fillId="0" borderId="0" xfId="0" applyFont="1" applyAlignment="1">
      <alignment vertical="center"/>
    </xf>
    <xf numFmtId="0" fontId="34" fillId="2" borderId="1" xfId="0" applyFont="1" applyFill="1" applyBorder="1" applyAlignment="1">
      <alignment vertical="center"/>
    </xf>
    <xf numFmtId="0" fontId="34" fillId="2" borderId="1" xfId="0" applyFont="1" applyFill="1" applyBorder="1" applyAlignment="1">
      <alignment horizontal="center" vertical="center"/>
    </xf>
    <xf numFmtId="0" fontId="34" fillId="2" borderId="2" xfId="0" applyFont="1" applyFill="1" applyBorder="1" applyAlignment="1">
      <alignment horizontal="center" vertical="center"/>
    </xf>
    <xf numFmtId="0" fontId="23" fillId="4"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3" fillId="0" borderId="1" xfId="0" applyFont="1" applyBorder="1" applyAlignment="1">
      <alignment horizontal="left" vertical="center"/>
    </xf>
    <xf numFmtId="0" fontId="24" fillId="4" borderId="1" xfId="0" applyFont="1" applyFill="1" applyBorder="1" applyAlignment="1">
      <alignment horizontal="center" vertical="center"/>
    </xf>
    <xf numFmtId="0" fontId="23" fillId="5" borderId="1" xfId="0" applyFont="1" applyFill="1" applyBorder="1" applyAlignment="1">
      <alignment horizontal="left" vertical="center"/>
    </xf>
    <xf numFmtId="0" fontId="23" fillId="0" borderId="1" xfId="0" applyFont="1" applyBorder="1" applyAlignment="1">
      <alignment horizontal="left" vertical="center" wrapText="1"/>
    </xf>
    <xf numFmtId="0" fontId="33" fillId="0" borderId="1" xfId="0" applyFont="1" applyBorder="1" applyAlignment="1">
      <alignment horizontal="center" vertical="center"/>
    </xf>
    <xf numFmtId="0" fontId="20" fillId="0" borderId="0" xfId="0" applyFont="1" applyFill="1" applyBorder="1" applyAlignment="1">
      <alignment horizontal="center" vertical="center"/>
    </xf>
    <xf numFmtId="0" fontId="15" fillId="0" borderId="0" xfId="0" applyFont="1" applyFill="1" applyBorder="1" applyAlignment="1">
      <alignment vertical="center" wrapText="1"/>
    </xf>
    <xf numFmtId="0" fontId="20" fillId="0" borderId="0" xfId="0" applyFont="1" applyFill="1" applyBorder="1" applyAlignment="1">
      <alignment horizontal="left" vertical="center"/>
    </xf>
    <xf numFmtId="0" fontId="33" fillId="8" borderId="1" xfId="0" applyFont="1" applyFill="1" applyBorder="1" applyAlignment="1">
      <alignment horizontal="center" vertical="center"/>
    </xf>
    <xf numFmtId="0" fontId="11" fillId="0" borderId="9" xfId="0" applyFont="1" applyBorder="1" applyAlignment="1">
      <alignment vertical="center"/>
    </xf>
    <xf numFmtId="0" fontId="15" fillId="0" borderId="5" xfId="0" applyFont="1" applyBorder="1" applyAlignment="1">
      <alignment vertical="center" wrapText="1"/>
    </xf>
    <xf numFmtId="0" fontId="14" fillId="0" borderId="8" xfId="0" applyFont="1" applyBorder="1" applyAlignment="1">
      <alignment vertical="center"/>
    </xf>
    <xf numFmtId="0" fontId="13" fillId="0" borderId="5" xfId="0" applyFont="1" applyBorder="1" applyAlignment="1">
      <alignment horizontal="center" vertical="center"/>
    </xf>
    <xf numFmtId="0" fontId="14" fillId="4" borderId="1" xfId="0" applyFont="1" applyFill="1" applyBorder="1"/>
    <xf numFmtId="0" fontId="33" fillId="0" borderId="0" xfId="0" applyFont="1" applyAlignment="1">
      <alignment horizontal="left"/>
    </xf>
    <xf numFmtId="0" fontId="33" fillId="4" borderId="1" xfId="0" applyFont="1" applyFill="1" applyBorder="1"/>
    <xf numFmtId="0" fontId="33" fillId="0" borderId="0" xfId="0" applyFont="1"/>
    <xf numFmtId="0" fontId="24" fillId="4" borderId="1" xfId="0" applyFont="1" applyFill="1" applyBorder="1"/>
    <xf numFmtId="0" fontId="24" fillId="4" borderId="1" xfId="0" applyFont="1" applyFill="1" applyBorder="1" applyAlignment="1">
      <alignment wrapText="1"/>
    </xf>
    <xf numFmtId="0" fontId="35" fillId="4" borderId="1" xfId="0" applyFont="1" applyFill="1" applyBorder="1"/>
    <xf numFmtId="0" fontId="33" fillId="0" borderId="16" xfId="0" applyFont="1" applyBorder="1" applyAlignment="1">
      <alignment horizontal="left"/>
    </xf>
    <xf numFmtId="0" fontId="11" fillId="0" borderId="5" xfId="0" applyFont="1" applyFill="1" applyBorder="1" applyAlignment="1">
      <alignment horizontal="left" vertical="center"/>
    </xf>
    <xf numFmtId="0" fontId="14" fillId="0" borderId="12" xfId="0" applyFont="1" applyFill="1" applyBorder="1"/>
    <xf numFmtId="0" fontId="24" fillId="0" borderId="0" xfId="0" applyFont="1" applyFill="1" applyBorder="1" applyAlignment="1">
      <alignment horizontal="left" vertical="center"/>
    </xf>
    <xf numFmtId="0" fontId="32" fillId="0" borderId="1" xfId="0" applyFont="1" applyBorder="1" applyAlignment="1">
      <alignment vertical="center"/>
    </xf>
    <xf numFmtId="0" fontId="32" fillId="0" borderId="12" xfId="0" applyFont="1" applyBorder="1" applyAlignment="1">
      <alignment vertical="center"/>
    </xf>
    <xf numFmtId="0" fontId="32" fillId="0" borderId="2" xfId="0" applyFont="1" applyBorder="1" applyAlignment="1">
      <alignment horizontal="left" vertical="center"/>
    </xf>
    <xf numFmtId="0" fontId="32" fillId="0" borderId="9" xfId="0" applyFont="1" applyBorder="1" applyAlignment="1">
      <alignment horizontal="left" vertical="center"/>
    </xf>
    <xf numFmtId="0" fontId="32" fillId="0" borderId="8" xfId="0" applyFont="1" applyBorder="1" applyAlignment="1">
      <alignment horizontal="left" vertical="center"/>
    </xf>
    <xf numFmtId="0" fontId="22" fillId="5" borderId="2" xfId="1" applyFont="1" applyFill="1" applyBorder="1" applyAlignment="1" applyProtection="1">
      <alignment horizontal="left" vertical="center"/>
    </xf>
    <xf numFmtId="0" fontId="22" fillId="5" borderId="9" xfId="1" applyFont="1" applyFill="1" applyBorder="1" applyAlignment="1" applyProtection="1">
      <alignment horizontal="left" vertical="center"/>
    </xf>
    <xf numFmtId="0" fontId="22" fillId="5" borderId="8" xfId="1" applyFont="1" applyFill="1" applyBorder="1" applyAlignment="1" applyProtection="1">
      <alignment horizontal="left" vertical="center"/>
    </xf>
    <xf numFmtId="0" fontId="24" fillId="0" borderId="2"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33" fillId="0" borderId="2" xfId="0" applyFont="1" applyBorder="1" applyAlignment="1">
      <alignment horizontal="center" vertical="center"/>
    </xf>
    <xf numFmtId="0" fontId="33" fillId="0" borderId="8" xfId="0" applyFont="1" applyBorder="1" applyAlignment="1">
      <alignment horizontal="center" vertical="center"/>
    </xf>
    <xf numFmtId="0" fontId="24" fillId="0" borderId="1" xfId="0"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21" fillId="5" borderId="2" xfId="0" applyFont="1" applyFill="1" applyBorder="1" applyAlignment="1">
      <alignment horizontal="left" vertical="center"/>
    </xf>
    <xf numFmtId="0" fontId="21" fillId="5" borderId="9" xfId="0" applyFont="1" applyFill="1" applyBorder="1" applyAlignment="1">
      <alignment horizontal="left" vertical="center"/>
    </xf>
    <xf numFmtId="0" fontId="21" fillId="5" borderId="8" xfId="0" applyFont="1" applyFill="1" applyBorder="1" applyAlignment="1">
      <alignment horizontal="left" vertical="center"/>
    </xf>
    <xf numFmtId="0" fontId="6" fillId="3" borderId="2" xfId="0" applyFont="1" applyFill="1" applyBorder="1" applyAlignment="1">
      <alignment horizontal="left" vertical="center"/>
    </xf>
    <xf numFmtId="0" fontId="6" fillId="3" borderId="8" xfId="0" applyFont="1" applyFill="1" applyBorder="1" applyAlignment="1">
      <alignment horizontal="left" vertical="center"/>
    </xf>
    <xf numFmtId="0" fontId="6" fillId="0" borderId="1" xfId="0" applyFont="1" applyBorder="1"/>
    <xf numFmtId="0" fontId="18" fillId="0" borderId="1" xfId="0" applyFont="1" applyBorder="1" applyAlignment="1">
      <alignment vertical="center"/>
    </xf>
    <xf numFmtId="0" fontId="31" fillId="0" borderId="2" xfId="0" applyFont="1"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7" fillId="5" borderId="2" xfId="0" applyFont="1" applyFill="1" applyBorder="1" applyAlignment="1">
      <alignment horizontal="center" vertical="center"/>
    </xf>
    <xf numFmtId="0" fontId="7" fillId="5" borderId="9" xfId="0" applyFont="1" applyFill="1" applyBorder="1" applyAlignment="1">
      <alignment horizontal="center" vertical="center"/>
    </xf>
  </cellXfs>
  <cellStyles count="3">
    <cellStyle name="Hyperlink" xfId="1" builtinId="8"/>
    <cellStyle name="Normal" xfId="0" builtinId="0"/>
    <cellStyle name="Normal 2" xfId="2" xr:uid="{9B9D7162-0ABC-4DF0-B959-F104D855C0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209550</xdr:colOff>
      <xdr:row>3</xdr:row>
      <xdr:rowOff>9525</xdr:rowOff>
    </xdr:from>
    <xdr:to>
      <xdr:col>8</xdr:col>
      <xdr:colOff>1343024</xdr:colOff>
      <xdr:row>8</xdr:row>
      <xdr:rowOff>76200</xdr:rowOff>
    </xdr:to>
    <xdr:sp macro="" textlink="">
      <xdr:nvSpPr>
        <xdr:cNvPr id="2" name="TextBox 1">
          <a:extLst>
            <a:ext uri="{FF2B5EF4-FFF2-40B4-BE49-F238E27FC236}">
              <a16:creationId xmlns:a16="http://schemas.microsoft.com/office/drawing/2014/main" id="{F4A540F9-5357-48FA-9433-466A803ABF23}"/>
            </a:ext>
          </a:extLst>
        </xdr:cNvPr>
        <xdr:cNvSpPr txBox="1"/>
      </xdr:nvSpPr>
      <xdr:spPr>
        <a:xfrm>
          <a:off x="3133725" y="552450"/>
          <a:ext cx="4124324"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mn-lt"/>
              <a:ea typeface="Open Sans" panose="020B0606030504020204" pitchFamily="34" charset="0"/>
              <a:cs typeface="Open Sans" panose="020B0606030504020204" pitchFamily="34" charset="0"/>
            </a:rPr>
            <a:t>Reminder: </a:t>
          </a:r>
          <a:r>
            <a:rPr lang="en-US" sz="7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1638300</xdr:colOff>
      <xdr:row>4</xdr:row>
      <xdr:rowOff>76200</xdr:rowOff>
    </xdr:from>
    <xdr:to>
      <xdr:col>10</xdr:col>
      <xdr:colOff>1769461</xdr:colOff>
      <xdr:row>6</xdr:row>
      <xdr:rowOff>96805</xdr:rowOff>
    </xdr:to>
    <xdr:pic>
      <xdr:nvPicPr>
        <xdr:cNvPr id="3" name="Picture 2">
          <a:extLst>
            <a:ext uri="{FF2B5EF4-FFF2-40B4-BE49-F238E27FC236}">
              <a16:creationId xmlns:a16="http://schemas.microsoft.com/office/drawing/2014/main" id="{404B8366-0BE7-4C0B-A373-32C0CB195C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7125" y="771525"/>
          <a:ext cx="2693386" cy="3254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macfarlane\Downloads\BA%20Global%20Studies%20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ADM200 Organizational Behaviour</v>
          </cell>
        </row>
        <row r="3">
          <cell r="A3" t="str">
            <v xml:space="preserve">BLST205 Hebrew Poetry and Wisdom </v>
          </cell>
          <cell r="F3" t="str">
            <v>CM101 Foundations of Church Ministry</v>
          </cell>
          <cell r="K3" t="str">
            <v>ADM367 Princ. of Leadership &amp; Administration</v>
          </cell>
        </row>
        <row r="4">
          <cell r="A4" t="str">
            <v>BLST206 Introduction to the Prophets</v>
          </cell>
          <cell r="F4" t="str">
            <v>THEO337 The Church and the Kingdom</v>
          </cell>
          <cell r="K4" t="str">
            <v>ANTH200 Cultural Anthropology</v>
          </cell>
        </row>
        <row r="5">
          <cell r="A5" t="str">
            <v>BLST305 Wisdom and Poetry Book Study</v>
          </cell>
          <cell r="F5" t="str">
            <v>THEO370 Theology of Mission</v>
          </cell>
          <cell r="K5" t="str">
            <v>ANTH310 Ethnography</v>
          </cell>
        </row>
        <row r="6">
          <cell r="A6" t="str">
            <v>BLST367 Pentateuch Book Study</v>
          </cell>
          <cell r="K6" t="str">
            <v>ECON100 Microeconomics</v>
          </cell>
        </row>
        <row r="7">
          <cell r="A7" t="str">
            <v>BLST425 Advanced Studies in OT Literature</v>
          </cell>
          <cell r="F7" t="str">
            <v>HIS238 History of Christianity II</v>
          </cell>
          <cell r="K7" t="str">
            <v>ECON101 Macroeconomics</v>
          </cell>
        </row>
        <row r="8">
          <cell r="A8" t="str">
            <v>BLST434 Prophets Book Study</v>
          </cell>
          <cell r="F8" t="str">
            <v>HIS431 History of Christianity in Canada</v>
          </cell>
          <cell r="K8" t="str">
            <v>NTST110 Introduction to Native Studies</v>
          </cell>
        </row>
        <row r="9">
          <cell r="A9" t="str">
            <v>New Testament Electives</v>
          </cell>
          <cell r="F9" t="str">
            <v>HIS433 History of Christianity in the USA</v>
          </cell>
          <cell r="K9" t="str">
            <v>NTST442 Issues in First Nations-Canadian Relations</v>
          </cell>
        </row>
        <row r="10">
          <cell r="A10" t="str">
            <v>BLST214 General Epistles</v>
          </cell>
          <cell r="K10" t="str">
            <v>PSY100 Introduction to Psychology I</v>
          </cell>
        </row>
        <row r="11">
          <cell r="A11" t="str">
            <v xml:space="preserve">BLST230 Pauline Epistles </v>
          </cell>
          <cell r="F11" t="str">
            <v>GLST110 Perspectives in Mission</v>
          </cell>
          <cell r="K11" t="str">
            <v>PSY101 Introduction to Psychology II</v>
          </cell>
        </row>
        <row r="12">
          <cell r="A12" t="str">
            <v xml:space="preserve">BLST304 Acts </v>
          </cell>
          <cell r="F12" t="str">
            <v>GLST410 Current Issues in Mission</v>
          </cell>
          <cell r="K12" t="str">
            <v xml:space="preserve">PSY279 Psych. of Personal &amp; Interpers. Dynamics </v>
          </cell>
        </row>
        <row r="13">
          <cell r="A13" t="str">
            <v xml:space="preserve">BLST306 Romans </v>
          </cell>
          <cell r="F13" t="str">
            <v>HIS339 World Christ.: Col. Period to Present</v>
          </cell>
          <cell r="K13" t="str">
            <v xml:space="preserve">PSY280 Human Dev.: A Lifespan Perspective </v>
          </cell>
        </row>
        <row r="14">
          <cell r="A14" t="str">
            <v xml:space="preserve">BLST309 John </v>
          </cell>
          <cell r="F14" t="str">
            <v>HIS451 History of Christian-Muslim Relations</v>
          </cell>
          <cell r="K14" t="str">
            <v>SOC100 Introduction to Sociology I</v>
          </cell>
        </row>
        <row r="15">
          <cell r="A15" t="str">
            <v xml:space="preserve">BLST381 Hebrews </v>
          </cell>
          <cell r="F15" t="str">
            <v>THEO370 Theology of Mission</v>
          </cell>
          <cell r="K15" t="str">
            <v>SOC101 Introduction to Sociology II</v>
          </cell>
        </row>
        <row r="16">
          <cell r="A16" t="str">
            <v xml:space="preserve">BLST385 Revelation </v>
          </cell>
          <cell r="K16" t="str">
            <v xml:space="preserve">SOC260 Contemporary Religious Movements </v>
          </cell>
        </row>
        <row r="17">
          <cell r="A17" t="str">
            <v>BLST415 Advanced Studies in NT Literature</v>
          </cell>
          <cell r="F17" t="str">
            <v>ANTH200 Cultural Anthropology</v>
          </cell>
          <cell r="K17" t="str">
            <v xml:space="preserve">SOC317 Sociology of the Family </v>
          </cell>
        </row>
        <row r="18">
          <cell r="A18" t="str">
            <v xml:space="preserve">BLST435 Synoptic Gospels </v>
          </cell>
          <cell r="F18" t="str">
            <v>ENG322 World Literatures in English</v>
          </cell>
        </row>
        <row r="19">
          <cell r="A19" t="str">
            <v>GRK461 Greek Exegesis II</v>
          </cell>
          <cell r="F19" t="str">
            <v>GLST301 Globalization</v>
          </cell>
          <cell r="K19" t="str">
            <v>COMM104 Public Speaking</v>
          </cell>
        </row>
        <row r="20">
          <cell r="A20" t="str">
            <v>GRK462 Advanced Greek Exegesis</v>
          </cell>
          <cell r="F20" t="str">
            <v>HIS100 Issues in World History I</v>
          </cell>
          <cell r="K20" t="str">
            <v>COMM355 Homiletics</v>
          </cell>
        </row>
        <row r="21">
          <cell r="A21" t="str">
            <v>Backgrounds and Methodological Issues</v>
          </cell>
          <cell r="F21" t="str">
            <v>HIS101 Issues in World History II</v>
          </cell>
          <cell r="K21" t="str">
            <v>FIN110 Introduction to Fine Arts</v>
          </cell>
        </row>
        <row r="22">
          <cell r="A22" t="str">
            <v>BLST213 Hermeneutics</v>
          </cell>
          <cell r="F22" t="str">
            <v>HIS351 Islamic Hist. and Soc. in the Classical Era</v>
          </cell>
          <cell r="K22" t="str">
            <v>KIN262 Physical Activity and Wellness</v>
          </cell>
        </row>
        <row r="23">
          <cell r="A23" t="str">
            <v>BLST324 Bible Synthesis</v>
          </cell>
          <cell r="F23" t="str">
            <v>HIS352 Islamic Hist. and Soc. in the Medieval and Modern Eras</v>
          </cell>
          <cell r="K23" t="str">
            <v>MUS130 Basic Voice(2)+Private Music Lessons-Voice(1)</v>
          </cell>
        </row>
        <row r="24">
          <cell r="A24" t="str">
            <v>BLST325 Bible Origins: Text, Trans., &amp; Canon</v>
          </cell>
          <cell r="F24" t="str">
            <v>HIS361 History of the Modern Middle East</v>
          </cell>
          <cell r="K24" t="str">
            <v>MUS140 Basic Piano(2)+Private Music Lessons-Piano(1)</v>
          </cell>
        </row>
        <row r="25">
          <cell r="A25" t="str">
            <v xml:space="preserve">BLST331 Scripture &amp; Contemporary Theology </v>
          </cell>
          <cell r="F25" t="str">
            <v>HIS362 History of Modern South Asia</v>
          </cell>
          <cell r="K25" t="str">
            <v>MUS340 Musical Theatre Workshop</v>
          </cell>
        </row>
        <row r="26">
          <cell r="A26" t="str">
            <v>BLST371 Jewish Backgrounds to Early Christianity</v>
          </cell>
          <cell r="F26" t="str">
            <v>HIS420 Empire and Imp. in World History</v>
          </cell>
          <cell r="K26" t="str">
            <v>Ensemble(2)+Private Music Lessons(1)</v>
          </cell>
        </row>
        <row r="27">
          <cell r="A27" t="str">
            <v>BLST378 Women and Vocation</v>
          </cell>
          <cell r="F27" t="str">
            <v>HIS451 History of Christian-Muslim Relations</v>
          </cell>
          <cell r="K27" t="str">
            <v>PAST355 Homiletics</v>
          </cell>
        </row>
        <row r="28">
          <cell r="A28" t="str">
            <v xml:space="preserve">BLST423 Current Issues in Biblical Interpretation </v>
          </cell>
          <cell r="F28" t="str">
            <v>Modern Language Elective</v>
          </cell>
          <cell r="K28" t="str">
            <v>THEA221 Acting 1</v>
          </cell>
        </row>
        <row r="29">
          <cell r="A29" t="str">
            <v>BLST454 Religious Studies Seminar</v>
          </cell>
          <cell r="F29" t="str">
            <v>NTST110 Intro to Native Studies</v>
          </cell>
          <cell r="K29" t="str">
            <v>THEA340 Musical Theatre Workshop</v>
          </cell>
        </row>
        <row r="30">
          <cell r="F30" t="str">
            <v>RLST311 World Religions</v>
          </cell>
        </row>
        <row r="31">
          <cell r="A31" t="str">
            <v>THEO203 History of Christian Theology I</v>
          </cell>
          <cell r="F31" t="str">
            <v>SOC396 Urban Sociology</v>
          </cell>
          <cell r="K31" t="str">
            <v>BIOL115 Human Structure and Function</v>
          </cell>
        </row>
        <row r="32">
          <cell r="A32" t="str">
            <v>THEO204 History of Christian Theology II</v>
          </cell>
          <cell r="K32" t="str">
            <v>BU211 Financial Accounting</v>
          </cell>
        </row>
        <row r="33">
          <cell r="A33" t="str">
            <v>THEO330 The Triune God</v>
          </cell>
          <cell r="F33" t="str">
            <v>IDST200 Int. Studies: Modernity and Postmod.</v>
          </cell>
          <cell r="K33" t="str">
            <v>CMP127 Introduction to Computers</v>
          </cell>
        </row>
        <row r="34">
          <cell r="A34" t="str">
            <v>THEO331 Scripture &amp; Contemporary Theology</v>
          </cell>
          <cell r="F34" t="str">
            <v>IDST400 Adv. Studies in Christ. World Views</v>
          </cell>
          <cell r="K34" t="str">
            <v>CMP315 Management Information Systems</v>
          </cell>
        </row>
        <row r="35">
          <cell r="A35" t="str">
            <v>THEO337 The Church and the Kingdom</v>
          </cell>
          <cell r="K35" t="str">
            <v>ECON100 Microeconomics</v>
          </cell>
        </row>
        <row r="36">
          <cell r="A36" t="str">
            <v>THEO350 Theology of Christ</v>
          </cell>
          <cell r="F36" t="str">
            <v>ENG101 Literature and Composition II</v>
          </cell>
          <cell r="K36" t="str">
            <v>ECON101 Macroeconomics</v>
          </cell>
        </row>
        <row r="37">
          <cell r="A37" t="str">
            <v>THEO351 Theology of the Spirit</v>
          </cell>
          <cell r="F37" t="str">
            <v>ENG110 Introduction to Poetry</v>
          </cell>
          <cell r="K37" t="str">
            <v>GEOG100 Physical Geography of Canada I</v>
          </cell>
        </row>
        <row r="38">
          <cell r="A38" t="str">
            <v>THEO370 Theology of Mission</v>
          </cell>
          <cell r="K38" t="str">
            <v>GEOG101 Physical Geography of Canada II</v>
          </cell>
        </row>
        <row r="39">
          <cell r="A39" t="str">
            <v>THEO413 Studies in Spiritual Theology</v>
          </cell>
          <cell r="F39" t="str">
            <v>PHI100 Introduction to Philosophy I</v>
          </cell>
          <cell r="K39" t="str">
            <v>HIS441 Christianity and Science from Copernicus to Creation Science</v>
          </cell>
        </row>
        <row r="40">
          <cell r="A40" t="str">
            <v>THEO470 Senior Theology Seminar</v>
          </cell>
          <cell r="F40" t="str">
            <v>PHI101 Introduction to Philosophy II</v>
          </cell>
          <cell r="K40" t="str">
            <v>MATH101 Introduction to Finite Mathematics</v>
          </cell>
        </row>
        <row r="41">
          <cell r="A41" t="str">
            <v>THEO471 Studies in Historical Theology</v>
          </cell>
          <cell r="K41" t="str">
            <v>MATH110 Financial Mathematics</v>
          </cell>
        </row>
        <row r="42">
          <cell r="K42" t="str">
            <v>MATH292 Quantitative Methods</v>
          </cell>
        </row>
      </sheetData>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00897-ED94-4187-B3C7-5BAAFD19908E}">
  <dimension ref="A1:M105"/>
  <sheetViews>
    <sheetView showGridLines="0" tabSelected="1" workbookViewId="0">
      <selection activeCell="K9" sqref="K9"/>
    </sheetView>
  </sheetViews>
  <sheetFormatPr defaultColWidth="9.109375" defaultRowHeight="9.6" x14ac:dyDescent="0.2"/>
  <cols>
    <col min="1" max="2" width="4.44140625" style="14" customWidth="1"/>
    <col min="3" max="3" width="30" style="14" customWidth="1"/>
    <col min="4" max="4" width="5.44140625" style="31" customWidth="1"/>
    <col min="5" max="5" width="35.44140625" style="14" customWidth="1"/>
    <col min="6" max="6" width="1" style="14" customWidth="1"/>
    <col min="7" max="8" width="4.44140625" style="14" customWidth="1"/>
    <col min="9" max="9" width="34.44140625" style="14" customWidth="1"/>
    <col min="10" max="10" width="4.44140625" style="31" customWidth="1"/>
    <col min="11" max="11" width="37.5546875" style="14" customWidth="1"/>
    <col min="12" max="12" width="13.88671875" style="14" customWidth="1"/>
    <col min="13" max="16384" width="9.109375" style="14"/>
  </cols>
  <sheetData>
    <row r="1" spans="1:11" s="2" customFormat="1" ht="18" x14ac:dyDescent="0.35">
      <c r="A1" s="1" t="s">
        <v>110</v>
      </c>
      <c r="B1" s="1"/>
      <c r="C1" s="1"/>
      <c r="D1" s="1"/>
      <c r="J1" s="3"/>
      <c r="K1" s="4" t="s">
        <v>307</v>
      </c>
    </row>
    <row r="2" spans="1:11" ht="12" customHeight="1" x14ac:dyDescent="0.3">
      <c r="A2" s="5"/>
      <c r="B2" s="6" t="s">
        <v>0</v>
      </c>
      <c r="C2" s="7"/>
      <c r="D2" s="8" t="s">
        <v>1</v>
      </c>
      <c r="E2" s="9"/>
      <c r="F2" s="10"/>
      <c r="G2" s="161" t="s">
        <v>2</v>
      </c>
      <c r="H2" s="162"/>
      <c r="I2" s="11"/>
      <c r="J2" s="12"/>
      <c r="K2" s="13" t="s">
        <v>3</v>
      </c>
    </row>
    <row r="3" spans="1:11" ht="12" customHeight="1" x14ac:dyDescent="0.3">
      <c r="A3" s="5"/>
      <c r="B3" s="15"/>
      <c r="C3" s="16" t="s">
        <v>4</v>
      </c>
      <c r="D3" s="103">
        <f>G23</f>
        <v>0</v>
      </c>
      <c r="E3" s="6"/>
      <c r="F3" s="10"/>
      <c r="G3" s="161" t="s">
        <v>5</v>
      </c>
      <c r="H3" s="162"/>
      <c r="I3" s="17"/>
      <c r="J3" s="18"/>
      <c r="K3" s="19"/>
    </row>
    <row r="4" spans="1:11" ht="12" customHeight="1" x14ac:dyDescent="0.3">
      <c r="A4" s="5"/>
      <c r="B4" s="15"/>
      <c r="C4" s="7" t="s">
        <v>113</v>
      </c>
      <c r="D4" s="103">
        <f>G38</f>
        <v>0</v>
      </c>
      <c r="E4" s="20"/>
      <c r="F4" s="10"/>
      <c r="G4" s="10"/>
      <c r="H4" s="10"/>
      <c r="I4" s="5"/>
      <c r="J4" s="12"/>
      <c r="K4" s="5"/>
    </row>
    <row r="5" spans="1:11" ht="12" customHeight="1" x14ac:dyDescent="0.3">
      <c r="A5" s="5"/>
      <c r="B5" s="15"/>
      <c r="C5" s="21" t="s">
        <v>114</v>
      </c>
      <c r="D5" s="104">
        <f>A55</f>
        <v>0</v>
      </c>
      <c r="E5" s="20"/>
      <c r="F5" s="5"/>
      <c r="G5" s="5"/>
      <c r="H5" s="5"/>
      <c r="I5" s="5"/>
      <c r="J5" s="12"/>
      <c r="K5" s="5"/>
    </row>
    <row r="6" spans="1:11" ht="12" customHeight="1" x14ac:dyDescent="0.3">
      <c r="A6" s="5"/>
      <c r="B6" s="15"/>
      <c r="C6" s="22" t="s">
        <v>115</v>
      </c>
      <c r="D6" s="23"/>
      <c r="E6" s="20"/>
      <c r="F6" s="5"/>
      <c r="G6" s="5"/>
      <c r="H6" s="5"/>
      <c r="I6" s="5"/>
      <c r="J6" s="12"/>
      <c r="K6" s="5"/>
    </row>
    <row r="7" spans="1:11" ht="12" customHeight="1" x14ac:dyDescent="0.3">
      <c r="A7" s="5"/>
      <c r="B7" s="15"/>
      <c r="C7" s="6" t="s">
        <v>6</v>
      </c>
      <c r="D7" s="24">
        <f>SUM(D3:D6)</f>
        <v>0</v>
      </c>
      <c r="E7" s="20"/>
      <c r="F7" s="5"/>
      <c r="G7" s="5"/>
      <c r="H7" s="5"/>
      <c r="I7" s="5"/>
      <c r="J7" s="12"/>
      <c r="K7" s="5"/>
    </row>
    <row r="8" spans="1:11" ht="12" customHeight="1" x14ac:dyDescent="0.3">
      <c r="A8" s="5"/>
      <c r="B8" s="5"/>
      <c r="C8" s="166" t="s">
        <v>7</v>
      </c>
      <c r="D8" s="167"/>
      <c r="E8" s="20"/>
      <c r="F8" s="5"/>
      <c r="G8" s="5"/>
      <c r="H8" s="5"/>
      <c r="I8" s="5"/>
      <c r="J8" s="12"/>
      <c r="K8" s="5"/>
    </row>
    <row r="9" spans="1:11" ht="12.75" customHeight="1" x14ac:dyDescent="0.2">
      <c r="A9" s="25"/>
      <c r="B9" s="25"/>
      <c r="C9" s="25"/>
      <c r="D9" s="25"/>
      <c r="E9" s="26" t="s">
        <v>8</v>
      </c>
      <c r="F9" s="25"/>
      <c r="G9" s="25"/>
      <c r="H9" s="25"/>
      <c r="I9" s="25"/>
      <c r="J9" s="27"/>
      <c r="K9" s="28" t="s">
        <v>308</v>
      </c>
    </row>
    <row r="10" spans="1:11" ht="12.75" customHeight="1" x14ac:dyDescent="0.3">
      <c r="A10" s="168" t="s">
        <v>9</v>
      </c>
      <c r="B10" s="168"/>
      <c r="C10" s="168"/>
      <c r="D10" s="168"/>
      <c r="E10" s="168"/>
      <c r="F10" s="168"/>
      <c r="G10" s="168"/>
      <c r="H10" s="168"/>
      <c r="I10" s="168"/>
      <c r="J10" s="168"/>
      <c r="K10" s="168"/>
    </row>
    <row r="11" spans="1:11" s="31" customFormat="1" ht="11.25" customHeight="1" x14ac:dyDescent="0.2">
      <c r="A11" s="29" t="s">
        <v>10</v>
      </c>
      <c r="B11" s="29" t="s">
        <v>11</v>
      </c>
      <c r="C11" s="30" t="s">
        <v>12</v>
      </c>
      <c r="D11" s="29" t="s">
        <v>13</v>
      </c>
      <c r="E11" s="29" t="s">
        <v>14</v>
      </c>
      <c r="F11" s="135"/>
      <c r="G11" s="30" t="s">
        <v>10</v>
      </c>
      <c r="H11" s="30" t="s">
        <v>11</v>
      </c>
      <c r="I11" s="30" t="s">
        <v>12</v>
      </c>
      <c r="J11" s="30" t="s">
        <v>13</v>
      </c>
      <c r="K11" s="30" t="s">
        <v>14</v>
      </c>
    </row>
    <row r="12" spans="1:11" ht="11.25" customHeight="1" x14ac:dyDescent="0.2">
      <c r="A12" s="32" t="s">
        <v>15</v>
      </c>
      <c r="B12" s="32"/>
      <c r="C12" s="32"/>
      <c r="D12" s="32"/>
      <c r="E12" s="32"/>
      <c r="F12" s="33"/>
      <c r="G12" s="32" t="s">
        <v>17</v>
      </c>
      <c r="H12" s="32"/>
      <c r="I12" s="32"/>
      <c r="J12" s="34"/>
      <c r="K12" s="32"/>
    </row>
    <row r="13" spans="1:11" s="38" customFormat="1" ht="11.25" customHeight="1" x14ac:dyDescent="0.3">
      <c r="A13" s="35"/>
      <c r="B13" s="35"/>
      <c r="C13" s="36" t="s">
        <v>16</v>
      </c>
      <c r="D13" s="35">
        <v>3</v>
      </c>
      <c r="E13" s="36"/>
      <c r="F13" s="37"/>
      <c r="G13" s="41"/>
      <c r="H13" s="41"/>
      <c r="I13" s="36" t="s">
        <v>19</v>
      </c>
      <c r="J13" s="42">
        <v>3</v>
      </c>
      <c r="K13" s="46"/>
    </row>
    <row r="14" spans="1:11" s="38" customFormat="1" ht="11.25" customHeight="1" x14ac:dyDescent="0.3">
      <c r="A14" s="35"/>
      <c r="B14" s="35"/>
      <c r="C14" s="36" t="s">
        <v>18</v>
      </c>
      <c r="D14" s="35">
        <v>3</v>
      </c>
      <c r="E14" s="39"/>
      <c r="F14" s="40"/>
      <c r="G14" s="41"/>
      <c r="H14" s="41"/>
      <c r="I14" s="44" t="s">
        <v>22</v>
      </c>
      <c r="J14" s="45">
        <v>3</v>
      </c>
      <c r="K14" s="46"/>
    </row>
    <row r="15" spans="1:11" s="38" customFormat="1" ht="11.25" customHeight="1" x14ac:dyDescent="0.2">
      <c r="A15" s="35"/>
      <c r="B15" s="35"/>
      <c r="C15" s="43" t="s">
        <v>20</v>
      </c>
      <c r="D15" s="35">
        <v>3</v>
      </c>
      <c r="E15" s="36" t="s">
        <v>21</v>
      </c>
      <c r="F15" s="40"/>
      <c r="G15" s="47" t="s">
        <v>24</v>
      </c>
      <c r="H15" s="48"/>
      <c r="I15" s="49"/>
      <c r="J15" s="50"/>
      <c r="K15" s="136" t="s">
        <v>25</v>
      </c>
    </row>
    <row r="16" spans="1:11" s="38" customFormat="1" ht="11.25" customHeight="1" x14ac:dyDescent="0.3">
      <c r="A16" s="35"/>
      <c r="B16" s="35"/>
      <c r="C16" s="36" t="s">
        <v>23</v>
      </c>
      <c r="D16" s="35">
        <v>3</v>
      </c>
      <c r="E16" s="39"/>
      <c r="F16" s="40"/>
      <c r="G16" s="41"/>
      <c r="H16" s="41"/>
      <c r="I16" s="144" t="s">
        <v>20</v>
      </c>
      <c r="J16" s="45">
        <v>3</v>
      </c>
      <c r="K16" s="46" t="s">
        <v>124</v>
      </c>
    </row>
    <row r="17" spans="1:13" s="38" customFormat="1" ht="11.25" customHeight="1" x14ac:dyDescent="0.2">
      <c r="A17" s="35"/>
      <c r="B17" s="35"/>
      <c r="C17" s="36" t="s">
        <v>26</v>
      </c>
      <c r="D17" s="35">
        <v>3</v>
      </c>
      <c r="E17" s="51"/>
      <c r="F17" s="40"/>
      <c r="G17" s="47" t="s">
        <v>29</v>
      </c>
      <c r="H17" s="48"/>
      <c r="I17" s="49"/>
      <c r="J17" s="50"/>
      <c r="K17" s="46"/>
      <c r="M17" s="14"/>
    </row>
    <row r="18" spans="1:13" s="38" customFormat="1" ht="11.25" customHeight="1" x14ac:dyDescent="0.2">
      <c r="A18" s="52"/>
      <c r="B18" s="35"/>
      <c r="C18" s="36" t="s">
        <v>27</v>
      </c>
      <c r="D18" s="42">
        <v>3</v>
      </c>
      <c r="E18" s="53" t="s">
        <v>28</v>
      </c>
      <c r="F18" s="40"/>
      <c r="G18" s="35"/>
      <c r="H18" s="35"/>
      <c r="I18" s="132" t="s">
        <v>42</v>
      </c>
      <c r="J18" s="56">
        <v>3</v>
      </c>
      <c r="K18" s="46"/>
      <c r="M18" s="14"/>
    </row>
    <row r="19" spans="1:13" s="38" customFormat="1" ht="11.25" customHeight="1" x14ac:dyDescent="0.2">
      <c r="A19" s="41"/>
      <c r="B19" s="41"/>
      <c r="C19" s="54" t="s">
        <v>30</v>
      </c>
      <c r="D19" s="52">
        <v>3</v>
      </c>
      <c r="E19" s="55"/>
      <c r="F19" s="40"/>
      <c r="G19" s="60" t="s">
        <v>32</v>
      </c>
      <c r="H19" s="61"/>
      <c r="I19" s="62"/>
      <c r="J19" s="63"/>
      <c r="K19" s="46"/>
      <c r="M19" s="14"/>
    </row>
    <row r="20" spans="1:13" s="38" customFormat="1" ht="11.25" customHeight="1" x14ac:dyDescent="0.2">
      <c r="A20" s="35"/>
      <c r="B20" s="35"/>
      <c r="C20" s="54" t="s">
        <v>31</v>
      </c>
      <c r="D20" s="41">
        <v>3</v>
      </c>
      <c r="E20" s="46"/>
      <c r="F20" s="40"/>
      <c r="G20" s="41"/>
      <c r="H20" s="41"/>
      <c r="I20" s="133" t="s">
        <v>43</v>
      </c>
      <c r="J20" s="45">
        <v>3</v>
      </c>
      <c r="K20" s="46"/>
      <c r="M20" s="14"/>
    </row>
    <row r="21" spans="1:13" s="38" customFormat="1" ht="11.25" customHeight="1" x14ac:dyDescent="0.2">
      <c r="A21" s="35"/>
      <c r="B21" s="35"/>
      <c r="C21" s="46" t="s">
        <v>20</v>
      </c>
      <c r="D21" s="42">
        <v>3</v>
      </c>
      <c r="E21" s="46" t="s">
        <v>44</v>
      </c>
      <c r="F21" s="40"/>
      <c r="G21" s="47" t="s">
        <v>33</v>
      </c>
      <c r="H21" s="48"/>
      <c r="I21" s="49"/>
      <c r="J21" s="134"/>
      <c r="K21" s="145"/>
      <c r="M21" s="14"/>
    </row>
    <row r="22" spans="1:13" s="38" customFormat="1" ht="11.25" customHeight="1" x14ac:dyDescent="0.3">
      <c r="A22" s="57"/>
      <c r="B22" s="57"/>
      <c r="C22" s="58"/>
      <c r="D22" s="57"/>
      <c r="E22" s="59"/>
      <c r="F22" s="40"/>
      <c r="G22" s="35"/>
      <c r="H22" s="35"/>
      <c r="I22" s="65" t="s">
        <v>63</v>
      </c>
      <c r="J22" s="35">
        <v>3</v>
      </c>
      <c r="K22" s="89"/>
    </row>
    <row r="23" spans="1:13" s="38" customFormat="1" ht="11.1" customHeight="1" x14ac:dyDescent="0.3">
      <c r="A23" s="57"/>
      <c r="B23" s="57"/>
      <c r="C23" s="59"/>
      <c r="D23" s="57"/>
      <c r="E23" s="59"/>
      <c r="F23" s="40"/>
      <c r="G23" s="102">
        <f>SUM(A13:A21)+SUM(G13:G22)</f>
        <v>0</v>
      </c>
      <c r="H23" s="173" t="s">
        <v>112</v>
      </c>
      <c r="I23" s="174"/>
      <c r="J23" s="35">
        <v>45</v>
      </c>
      <c r="K23" s="89"/>
    </row>
    <row r="24" spans="1:13" s="38" customFormat="1" ht="11.1" customHeight="1" x14ac:dyDescent="0.2">
      <c r="A24" s="57"/>
      <c r="B24" s="57"/>
      <c r="C24" s="58"/>
      <c r="D24" s="57"/>
      <c r="E24" s="59"/>
      <c r="F24" s="40"/>
      <c r="G24" s="91"/>
      <c r="H24" s="83"/>
      <c r="I24" s="87"/>
      <c r="J24" s="27"/>
      <c r="K24" s="92"/>
    </row>
    <row r="25" spans="1:13" s="38" customFormat="1" ht="11.25" customHeight="1" x14ac:dyDescent="0.2">
      <c r="A25" s="57"/>
      <c r="B25" s="57"/>
      <c r="C25" s="58"/>
      <c r="D25" s="57"/>
      <c r="E25" s="59"/>
      <c r="F25" s="40"/>
      <c r="G25" s="91"/>
      <c r="H25" s="83"/>
      <c r="I25" s="87"/>
      <c r="J25" s="27"/>
      <c r="K25" s="92"/>
    </row>
    <row r="26" spans="1:13" s="38" customFormat="1" ht="11.25" customHeight="1" x14ac:dyDescent="0.3">
      <c r="A26" s="169" t="s">
        <v>111</v>
      </c>
      <c r="B26" s="169"/>
      <c r="C26" s="169"/>
      <c r="D26" s="169"/>
      <c r="E26" s="169"/>
      <c r="F26" s="40"/>
      <c r="G26" s="147" t="s">
        <v>123</v>
      </c>
      <c r="H26" s="147"/>
      <c r="I26" s="147"/>
      <c r="J26" s="147"/>
      <c r="K26" s="147"/>
    </row>
    <row r="27" spans="1:13" s="38" customFormat="1" ht="11.25" customHeight="1" x14ac:dyDescent="0.3">
      <c r="A27" s="170" t="s">
        <v>60</v>
      </c>
      <c r="B27" s="171"/>
      <c r="C27" s="171"/>
      <c r="D27" s="171"/>
      <c r="E27" s="172"/>
      <c r="F27" s="40"/>
      <c r="G27" s="149" t="s">
        <v>61</v>
      </c>
      <c r="H27" s="150"/>
      <c r="I27" s="150"/>
      <c r="J27" s="150"/>
      <c r="K27" s="151"/>
    </row>
    <row r="28" spans="1:13" s="38" customFormat="1" ht="11.25" customHeight="1" x14ac:dyDescent="0.2">
      <c r="A28" s="52"/>
      <c r="B28" s="52"/>
      <c r="C28" s="67" t="s">
        <v>56</v>
      </c>
      <c r="D28" s="52">
        <v>3</v>
      </c>
      <c r="E28" s="54"/>
      <c r="F28" s="83"/>
      <c r="G28" s="66" t="s">
        <v>10</v>
      </c>
      <c r="H28" s="66" t="s">
        <v>11</v>
      </c>
      <c r="I28" s="66" t="s">
        <v>12</v>
      </c>
      <c r="J28" s="66" t="s">
        <v>13</v>
      </c>
      <c r="K28" s="66"/>
    </row>
    <row r="29" spans="1:13" s="38" customFormat="1" ht="11.25" customHeight="1" x14ac:dyDescent="0.2">
      <c r="A29" s="35"/>
      <c r="B29" s="35"/>
      <c r="C29" s="71" t="s">
        <v>304</v>
      </c>
      <c r="D29" s="35">
        <v>0</v>
      </c>
      <c r="E29" s="72" t="s">
        <v>57</v>
      </c>
      <c r="F29" s="40"/>
      <c r="G29" s="68"/>
      <c r="H29" s="68"/>
      <c r="I29" s="93"/>
      <c r="J29" s="94"/>
      <c r="K29" s="95"/>
    </row>
    <row r="30" spans="1:13" s="38" customFormat="1" ht="11.25" customHeight="1" x14ac:dyDescent="0.2">
      <c r="A30" s="35"/>
      <c r="B30" s="35"/>
      <c r="C30" s="43" t="s">
        <v>58</v>
      </c>
      <c r="D30" s="35">
        <v>3</v>
      </c>
      <c r="E30" s="72"/>
      <c r="F30" s="40"/>
      <c r="G30" s="68"/>
      <c r="H30" s="68"/>
      <c r="I30" s="93"/>
      <c r="J30" s="94"/>
      <c r="K30" s="95"/>
    </row>
    <row r="31" spans="1:13" s="38" customFormat="1" ht="11.25" customHeight="1" x14ac:dyDescent="0.2">
      <c r="A31" s="35"/>
      <c r="B31" s="35"/>
      <c r="C31" s="101" t="s">
        <v>59</v>
      </c>
      <c r="D31" s="35">
        <v>3</v>
      </c>
      <c r="E31" s="72"/>
      <c r="F31" s="40"/>
      <c r="G31" s="68"/>
      <c r="H31" s="68"/>
      <c r="I31" s="93"/>
      <c r="J31" s="94"/>
      <c r="K31" s="95"/>
    </row>
    <row r="32" spans="1:13" s="38" customFormat="1" ht="11.25" customHeight="1" x14ac:dyDescent="0.2">
      <c r="A32" s="40"/>
      <c r="B32" s="57"/>
      <c r="C32" s="40"/>
      <c r="D32" s="57"/>
      <c r="E32" s="90"/>
      <c r="F32" s="40"/>
      <c r="G32" s="68"/>
      <c r="H32" s="68"/>
      <c r="I32" s="93"/>
      <c r="J32" s="94"/>
      <c r="K32" s="95"/>
    </row>
    <row r="33" spans="1:12" s="38" customFormat="1" ht="11.25" customHeight="1" x14ac:dyDescent="0.2">
      <c r="A33" s="147" t="s">
        <v>62</v>
      </c>
      <c r="B33" s="147"/>
      <c r="C33" s="147"/>
      <c r="D33" s="147"/>
      <c r="E33" s="148"/>
      <c r="F33" s="40"/>
      <c r="G33" s="83"/>
      <c r="H33" s="83"/>
      <c r="I33" s="78"/>
      <c r="J33" s="27"/>
      <c r="K33" s="25"/>
    </row>
    <row r="34" spans="1:12" s="38" customFormat="1" ht="11.25" customHeight="1" x14ac:dyDescent="0.3">
      <c r="A34" s="149" t="s">
        <v>116</v>
      </c>
      <c r="B34" s="150"/>
      <c r="C34" s="150"/>
      <c r="D34" s="150"/>
      <c r="E34" s="151"/>
      <c r="F34" s="40"/>
      <c r="G34" s="147" t="s">
        <v>109</v>
      </c>
      <c r="H34" s="147"/>
      <c r="I34" s="147"/>
      <c r="J34" s="147"/>
      <c r="K34" s="147"/>
      <c r="L34" s="88"/>
    </row>
    <row r="35" spans="1:12" s="38" customFormat="1" ht="11.25" customHeight="1" x14ac:dyDescent="0.3">
      <c r="A35" s="66" t="s">
        <v>10</v>
      </c>
      <c r="B35" s="66" t="s">
        <v>11</v>
      </c>
      <c r="C35" s="66" t="s">
        <v>12</v>
      </c>
      <c r="D35" s="66" t="s">
        <v>13</v>
      </c>
      <c r="E35" s="66"/>
      <c r="F35" s="40"/>
      <c r="G35" s="66" t="s">
        <v>10</v>
      </c>
      <c r="H35" s="66" t="s">
        <v>11</v>
      </c>
      <c r="I35" s="66" t="s">
        <v>12</v>
      </c>
      <c r="J35" s="66" t="s">
        <v>13</v>
      </c>
      <c r="K35" s="66"/>
      <c r="L35" s="88"/>
    </row>
    <row r="36" spans="1:12" ht="11.25" customHeight="1" x14ac:dyDescent="0.2">
      <c r="A36" s="68"/>
      <c r="B36" s="68"/>
      <c r="C36" s="69"/>
      <c r="D36" s="68"/>
      <c r="E36" s="70"/>
      <c r="F36" s="40"/>
      <c r="G36" s="68"/>
      <c r="H36" s="68"/>
      <c r="I36" s="65" t="s">
        <v>20</v>
      </c>
      <c r="J36" s="94"/>
      <c r="K36" s="95" t="s">
        <v>306</v>
      </c>
    </row>
    <row r="37" spans="1:12" ht="11.25" customHeight="1" x14ac:dyDescent="0.2">
      <c r="A37" s="68"/>
      <c r="B37" s="68"/>
      <c r="C37" s="64"/>
      <c r="D37" s="68"/>
      <c r="E37" s="70"/>
      <c r="F37" s="40"/>
      <c r="G37" s="68"/>
      <c r="H37" s="68"/>
      <c r="I37" s="65" t="s">
        <v>20</v>
      </c>
      <c r="J37" s="94"/>
      <c r="K37" s="95" t="s">
        <v>305</v>
      </c>
    </row>
    <row r="38" spans="1:12" s="38" customFormat="1" ht="10.5" customHeight="1" x14ac:dyDescent="0.2">
      <c r="A38" s="68"/>
      <c r="B38" s="68"/>
      <c r="C38" s="64"/>
      <c r="D38" s="68"/>
      <c r="E38" s="70"/>
      <c r="F38" s="40"/>
      <c r="G38" s="102">
        <f>SUM(A28:A31)+SUM(A36:A44)+SUM(G29:G32)+SUM(G36:G37)</f>
        <v>0</v>
      </c>
      <c r="H38" s="110"/>
      <c r="I38" s="109" t="s">
        <v>117</v>
      </c>
      <c r="J38" s="8"/>
      <c r="K38" s="108"/>
    </row>
    <row r="39" spans="1:12" ht="10.35" customHeight="1" x14ac:dyDescent="0.2">
      <c r="A39" s="68"/>
      <c r="B39" s="68"/>
      <c r="C39" s="64"/>
      <c r="D39" s="68"/>
      <c r="E39" s="70"/>
      <c r="F39" s="40"/>
      <c r="G39" s="83"/>
      <c r="H39" s="83"/>
      <c r="I39" s="78"/>
      <c r="J39" s="27"/>
      <c r="K39" s="25"/>
    </row>
    <row r="40" spans="1:12" ht="10.35" customHeight="1" x14ac:dyDescent="0.2">
      <c r="A40" s="68"/>
      <c r="B40" s="68"/>
      <c r="C40" s="64"/>
      <c r="D40" s="68"/>
      <c r="E40" s="70"/>
      <c r="F40" s="40"/>
      <c r="G40" s="83"/>
      <c r="H40" s="83"/>
      <c r="I40" s="78"/>
      <c r="J40" s="27"/>
      <c r="K40" s="25"/>
    </row>
    <row r="41" spans="1:12" ht="10.5" customHeight="1" x14ac:dyDescent="0.2">
      <c r="A41" s="68"/>
      <c r="B41" s="68"/>
      <c r="C41" s="64"/>
      <c r="D41" s="68"/>
      <c r="E41" s="70"/>
      <c r="F41" s="40"/>
      <c r="G41" s="83"/>
      <c r="H41" s="83"/>
      <c r="I41" s="78"/>
      <c r="J41" s="27"/>
      <c r="K41" s="25"/>
    </row>
    <row r="42" spans="1:12" ht="10.5" customHeight="1" x14ac:dyDescent="0.2">
      <c r="A42" s="68"/>
      <c r="B42" s="68"/>
      <c r="C42" s="64"/>
      <c r="D42" s="68"/>
      <c r="E42" s="70"/>
      <c r="F42" s="40"/>
      <c r="G42" s="83"/>
      <c r="H42" s="83"/>
      <c r="I42" s="78"/>
      <c r="J42" s="27"/>
      <c r="K42" s="25"/>
    </row>
    <row r="43" spans="1:12" ht="10.199999999999999" x14ac:dyDescent="0.2">
      <c r="A43" s="68"/>
      <c r="B43" s="68"/>
      <c r="C43" s="64"/>
      <c r="D43" s="68"/>
      <c r="E43" s="70"/>
      <c r="F43" s="40"/>
      <c r="G43" s="105"/>
      <c r="H43" s="146"/>
      <c r="I43" s="146"/>
      <c r="J43" s="146"/>
      <c r="K43" s="106"/>
    </row>
    <row r="44" spans="1:12" ht="10.35" customHeight="1" x14ac:dyDescent="0.2">
      <c r="A44" s="68"/>
      <c r="B44" s="68"/>
      <c r="C44" s="64"/>
      <c r="D44" s="68"/>
      <c r="E44" s="75"/>
      <c r="F44" s="40"/>
      <c r="G44" s="105"/>
      <c r="H44" s="146"/>
      <c r="I44" s="146"/>
      <c r="J44" s="146"/>
      <c r="K44" s="106"/>
    </row>
    <row r="45" spans="1:12" ht="10.35" customHeight="1" x14ac:dyDescent="0.2">
      <c r="A45" s="128"/>
      <c r="B45" s="128"/>
      <c r="C45" s="129"/>
      <c r="D45" s="128"/>
      <c r="E45" s="130"/>
      <c r="F45" s="40"/>
      <c r="G45" s="105"/>
      <c r="H45" s="111"/>
      <c r="I45" s="111"/>
      <c r="J45" s="111"/>
      <c r="K45" s="106"/>
    </row>
    <row r="46" spans="1:12" ht="11.25" customHeight="1" x14ac:dyDescent="0.2">
      <c r="A46" s="25"/>
      <c r="B46" s="25"/>
      <c r="C46" s="81"/>
      <c r="D46" s="81"/>
      <c r="E46" s="80"/>
      <c r="F46" s="40"/>
      <c r="G46" s="105"/>
      <c r="H46" s="146"/>
      <c r="I46" s="146"/>
      <c r="J46" s="146"/>
      <c r="K46" s="106"/>
    </row>
    <row r="47" spans="1:12" ht="11.25" customHeight="1" x14ac:dyDescent="0.2">
      <c r="A47" s="112" t="s">
        <v>119</v>
      </c>
      <c r="B47" s="113"/>
      <c r="C47" s="114"/>
      <c r="D47" s="115"/>
      <c r="E47" s="116"/>
      <c r="F47" s="40"/>
      <c r="G47" s="163" t="s">
        <v>120</v>
      </c>
      <c r="H47" s="164"/>
      <c r="I47" s="164"/>
      <c r="J47" s="164"/>
      <c r="K47" s="165"/>
    </row>
    <row r="48" spans="1:12" ht="11.25" customHeight="1" x14ac:dyDescent="0.2">
      <c r="A48" s="118" t="s">
        <v>10</v>
      </c>
      <c r="B48" s="119" t="s">
        <v>11</v>
      </c>
      <c r="C48" s="119" t="s">
        <v>12</v>
      </c>
      <c r="D48" s="120" t="s">
        <v>13</v>
      </c>
      <c r="E48" s="119" t="s">
        <v>14</v>
      </c>
      <c r="F48" s="40"/>
      <c r="G48" s="152" t="s">
        <v>121</v>
      </c>
      <c r="H48" s="153"/>
      <c r="I48" s="153"/>
      <c r="J48" s="153"/>
      <c r="K48" s="154"/>
    </row>
    <row r="49" spans="1:11" ht="11.25" customHeight="1" x14ac:dyDescent="0.2">
      <c r="A49" s="121"/>
      <c r="B49" s="122"/>
      <c r="C49" s="123"/>
      <c r="D49" s="122"/>
      <c r="E49" s="123"/>
      <c r="F49" s="117"/>
      <c r="G49" s="73" t="s">
        <v>34</v>
      </c>
      <c r="H49" s="155" t="s">
        <v>35</v>
      </c>
      <c r="I49" s="156"/>
      <c r="J49" s="157"/>
      <c r="K49" s="74" t="s">
        <v>122</v>
      </c>
    </row>
    <row r="50" spans="1:11" ht="11.25" customHeight="1" x14ac:dyDescent="0.2">
      <c r="A50" s="122"/>
      <c r="B50" s="122"/>
      <c r="C50" s="123"/>
      <c r="D50" s="124"/>
      <c r="E50" s="125"/>
      <c r="F50" s="25"/>
      <c r="G50" s="73" t="s">
        <v>34</v>
      </c>
      <c r="H50" s="155" t="s">
        <v>36</v>
      </c>
      <c r="I50" s="156"/>
      <c r="J50" s="157"/>
      <c r="K50" s="76" t="s">
        <v>37</v>
      </c>
    </row>
    <row r="51" spans="1:11" ht="11.25" customHeight="1" x14ac:dyDescent="0.2">
      <c r="A51" s="121"/>
      <c r="B51" s="122"/>
      <c r="C51" s="123"/>
      <c r="D51" s="122"/>
      <c r="E51" s="123"/>
      <c r="F51" s="25"/>
      <c r="G51" s="73" t="s">
        <v>34</v>
      </c>
      <c r="H51" s="155" t="s">
        <v>38</v>
      </c>
      <c r="I51" s="156"/>
      <c r="J51" s="157"/>
      <c r="K51" s="77" t="s">
        <v>39</v>
      </c>
    </row>
    <row r="52" spans="1:11" ht="11.25" customHeight="1" x14ac:dyDescent="0.2">
      <c r="A52" s="122"/>
      <c r="B52" s="122"/>
      <c r="C52" s="123"/>
      <c r="D52" s="124"/>
      <c r="E52" s="123"/>
      <c r="F52" s="25"/>
      <c r="G52" s="78"/>
      <c r="H52" s="78"/>
      <c r="I52" s="78"/>
      <c r="J52" s="78"/>
      <c r="K52" s="79"/>
    </row>
    <row r="53" spans="1:11" ht="11.25" customHeight="1" x14ac:dyDescent="0.2">
      <c r="A53" s="122"/>
      <c r="B53" s="122"/>
      <c r="C53" s="123"/>
      <c r="D53" s="124"/>
      <c r="E53" s="123"/>
      <c r="F53" s="25"/>
      <c r="G53" s="99" t="s">
        <v>40</v>
      </c>
      <c r="H53" s="100"/>
      <c r="I53" s="100"/>
      <c r="J53" s="100"/>
      <c r="K53" s="76"/>
    </row>
    <row r="54" spans="1:11" ht="11.25" customHeight="1" x14ac:dyDescent="0.2">
      <c r="A54" s="124"/>
      <c r="B54" s="124"/>
      <c r="C54" s="123"/>
      <c r="D54" s="124"/>
      <c r="E54" s="126"/>
      <c r="F54" s="25"/>
      <c r="G54" s="73" t="s">
        <v>34</v>
      </c>
      <c r="H54" s="160" t="s">
        <v>41</v>
      </c>
      <c r="I54" s="160"/>
      <c r="J54" s="160"/>
      <c r="K54" s="82"/>
    </row>
    <row r="55" spans="1:11" ht="11.25" customHeight="1" x14ac:dyDescent="0.2">
      <c r="A55" s="131">
        <f>SUM(A49:A54)</f>
        <v>0</v>
      </c>
      <c r="B55" s="158" t="s">
        <v>118</v>
      </c>
      <c r="C55" s="159"/>
      <c r="D55" s="127"/>
      <c r="E55" s="123"/>
      <c r="F55" s="25"/>
      <c r="G55" s="107"/>
      <c r="H55" s="107"/>
      <c r="I55" s="107"/>
      <c r="J55" s="107"/>
      <c r="K55" s="106"/>
    </row>
    <row r="56" spans="1:11" ht="11.25" customHeight="1" x14ac:dyDescent="0.2">
      <c r="D56" s="14"/>
      <c r="F56" s="25"/>
      <c r="G56" s="105"/>
      <c r="H56" s="146"/>
      <c r="I56" s="146"/>
      <c r="J56" s="146"/>
      <c r="K56" s="106"/>
    </row>
    <row r="57" spans="1:11" ht="11.25" customHeight="1" x14ac:dyDescent="0.2">
      <c r="F57" s="25"/>
    </row>
    <row r="58" spans="1:11" ht="11.25" customHeight="1" x14ac:dyDescent="0.2">
      <c r="F58" s="25"/>
    </row>
    <row r="59" spans="1:11" ht="12.75" customHeight="1" x14ac:dyDescent="0.2">
      <c r="F59" s="25"/>
    </row>
    <row r="60" spans="1:11" ht="12.75" customHeight="1" x14ac:dyDescent="0.2">
      <c r="F60" s="25"/>
    </row>
    <row r="61" spans="1:11" ht="12.75" customHeight="1" x14ac:dyDescent="0.2">
      <c r="F61" s="25"/>
    </row>
    <row r="62" spans="1:11" ht="12.75" customHeight="1" x14ac:dyDescent="0.2"/>
    <row r="63" spans="1:11" ht="11.25" customHeight="1" x14ac:dyDescent="0.2"/>
    <row r="64" spans="1: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sheetData>
  <mergeCells count="23">
    <mergeCell ref="G2:H2"/>
    <mergeCell ref="G3:H3"/>
    <mergeCell ref="G47:K47"/>
    <mergeCell ref="H46:J46"/>
    <mergeCell ref="C8:D8"/>
    <mergeCell ref="A10:K10"/>
    <mergeCell ref="A26:E26"/>
    <mergeCell ref="G26:K26"/>
    <mergeCell ref="A27:E27"/>
    <mergeCell ref="H23:I23"/>
    <mergeCell ref="G27:K27"/>
    <mergeCell ref="H56:J56"/>
    <mergeCell ref="G34:K34"/>
    <mergeCell ref="A33:E33"/>
    <mergeCell ref="A34:E34"/>
    <mergeCell ref="H43:J43"/>
    <mergeCell ref="H44:J44"/>
    <mergeCell ref="G48:K48"/>
    <mergeCell ref="H49:J49"/>
    <mergeCell ref="H50:J50"/>
    <mergeCell ref="H51:J51"/>
    <mergeCell ref="B55:C55"/>
    <mergeCell ref="H54:J54"/>
  </mergeCells>
  <hyperlinks>
    <hyperlink ref="G48:J48" r:id="rId1" display="Service Learning " xr:uid="{6CFB808C-A164-4D4D-BE48-61429BE7EF5D}"/>
    <hyperlink ref="G48:K48" r:id="rId2" display="Service and Experiential Learning (6 semesters)" xr:uid="{272A3223-2E6D-456C-AF99-3C8C214942E1}"/>
    <hyperlink ref="G53:J53" r:id="rId3" display="Graduation Portfolio (click here for info)" xr:uid="{2556B7ED-62B0-4F38-881A-463E3B589E0F}"/>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5">
        <x14:dataValidation type="list" allowBlank="1" showInputMessage="1" showErrorMessage="1" xr:uid="{895B5204-EBD7-4FFD-8952-9A8ED9D93D91}">
          <x14:formula1>
            <xm:f>Core!$A$10:$A$11</xm:f>
          </x14:formula1>
          <xm:sqref>C21</xm:sqref>
        </x14:dataValidation>
        <x14:dataValidation type="list" allowBlank="1" showInputMessage="1" showErrorMessage="1" xr:uid="{83CCBF68-2839-48F8-BA2E-E3048B822758}">
          <x14:formula1>
            <xm:f>Core!$A$19:$A$20</xm:f>
          </x14:formula1>
          <xm:sqref>I36</xm:sqref>
        </x14:dataValidation>
        <x14:dataValidation type="list" allowBlank="1" showInputMessage="1" showErrorMessage="1" xr:uid="{31F94142-5CA3-4F44-9B0D-1747B43D7251}">
          <x14:formula1>
            <xm:f>'Core Courses'!$A$166:$A$196</xm:f>
          </x14:formula1>
          <xm:sqref>C15</xm:sqref>
        </x14:dataValidation>
        <x14:dataValidation type="list" allowBlank="1" showInputMessage="1" showErrorMessage="1" xr:uid="{8947C304-8591-401D-B397-EBCAD4001546}">
          <x14:formula1>
            <xm:f>'Core Courses'!$A$71:$A$72</xm:f>
          </x14:formula1>
          <xm:sqref>I16</xm:sqref>
        </x14:dataValidation>
        <x14:dataValidation type="list" allowBlank="1" showInputMessage="1" showErrorMessage="1" xr:uid="{6EA0981D-6FB7-4C3E-B2FC-64FFC5982697}">
          <x14:formula1>
            <xm:f>Major!$U$5:$U$8</xm:f>
          </x14:formula1>
          <xm:sqref>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B7DCA-053D-4081-B2C7-B21431920C06}">
  <sheetPr>
    <tabColor rgb="FFFF0000"/>
    <pageSetUpPr fitToPage="1"/>
  </sheetPr>
  <dimension ref="A1:Q196"/>
  <sheetViews>
    <sheetView topLeftCell="A37" workbookViewId="0">
      <selection activeCell="A24" sqref="A24"/>
    </sheetView>
  </sheetViews>
  <sheetFormatPr defaultColWidth="9.109375" defaultRowHeight="10.199999999999999" x14ac:dyDescent="0.2"/>
  <cols>
    <col min="1" max="1" width="49.88671875" style="84" customWidth="1"/>
    <col min="2" max="2" width="18.5546875" style="86" customWidth="1"/>
    <col min="3" max="5" width="9.109375" style="86"/>
    <col min="6" max="6" width="10" style="86" customWidth="1"/>
    <col min="7" max="7" width="11.5546875" style="86" customWidth="1"/>
    <col min="8" max="10" width="9.109375" style="86"/>
    <col min="11" max="11" width="10.5546875" style="86" customWidth="1"/>
    <col min="12" max="12" width="12.44140625" style="86" customWidth="1"/>
    <col min="13" max="16384" width="9.109375" style="86"/>
  </cols>
  <sheetData>
    <row r="1" spans="1:17" x14ac:dyDescent="0.2">
      <c r="A1" s="137" t="s">
        <v>125</v>
      </c>
    </row>
    <row r="2" spans="1:17" x14ac:dyDescent="0.2">
      <c r="A2" s="137" t="s">
        <v>126</v>
      </c>
      <c r="B2" s="138" t="s">
        <v>127</v>
      </c>
    </row>
    <row r="3" spans="1:17" x14ac:dyDescent="0.2">
      <c r="A3" s="139" t="s">
        <v>128</v>
      </c>
      <c r="B3" s="140"/>
    </row>
    <row r="4" spans="1:17" x14ac:dyDescent="0.2">
      <c r="A4" s="86" t="s">
        <v>129</v>
      </c>
      <c r="B4" s="140"/>
    </row>
    <row r="5" spans="1:17" x14ac:dyDescent="0.2">
      <c r="A5" s="86" t="s">
        <v>130</v>
      </c>
      <c r="B5" s="140"/>
    </row>
    <row r="6" spans="1:17" x14ac:dyDescent="0.2">
      <c r="A6" s="86" t="s">
        <v>131</v>
      </c>
      <c r="B6" s="140" t="s">
        <v>132</v>
      </c>
    </row>
    <row r="7" spans="1:17" x14ac:dyDescent="0.2">
      <c r="A7" s="86" t="s">
        <v>133</v>
      </c>
      <c r="B7" s="140" t="s">
        <v>132</v>
      </c>
    </row>
    <row r="8" spans="1:17" x14ac:dyDescent="0.2">
      <c r="A8" s="86" t="s">
        <v>134</v>
      </c>
      <c r="B8" s="141" t="s">
        <v>135</v>
      </c>
    </row>
    <row r="9" spans="1:17" x14ac:dyDescent="0.2">
      <c r="A9" s="86" t="s">
        <v>136</v>
      </c>
      <c r="B9" s="140" t="s">
        <v>132</v>
      </c>
    </row>
    <row r="10" spans="1:17" x14ac:dyDescent="0.2">
      <c r="A10" s="86" t="s">
        <v>137</v>
      </c>
      <c r="B10" s="140" t="s">
        <v>138</v>
      </c>
    </row>
    <row r="11" spans="1:17" x14ac:dyDescent="0.2">
      <c r="A11" s="86" t="s">
        <v>139</v>
      </c>
      <c r="B11" s="140" t="s">
        <v>140</v>
      </c>
    </row>
    <row r="12" spans="1:17" x14ac:dyDescent="0.2">
      <c r="A12" s="139" t="s">
        <v>141</v>
      </c>
      <c r="B12" s="140"/>
    </row>
    <row r="13" spans="1:17" x14ac:dyDescent="0.2">
      <c r="A13" s="86" t="s">
        <v>142</v>
      </c>
      <c r="B13" s="140"/>
    </row>
    <row r="14" spans="1:17" x14ac:dyDescent="0.2">
      <c r="A14" s="86" t="s">
        <v>143</v>
      </c>
      <c r="B14" s="140"/>
    </row>
    <row r="15" spans="1:17" x14ac:dyDescent="0.2">
      <c r="A15" s="86" t="s">
        <v>144</v>
      </c>
      <c r="B15" s="140" t="s">
        <v>145</v>
      </c>
      <c r="Q15" s="140" t="s">
        <v>146</v>
      </c>
    </row>
    <row r="16" spans="1:17" x14ac:dyDescent="0.2">
      <c r="A16" s="86" t="s">
        <v>147</v>
      </c>
      <c r="B16" s="140" t="s">
        <v>145</v>
      </c>
    </row>
    <row r="17" spans="1:2" x14ac:dyDescent="0.2">
      <c r="A17" s="86" t="s">
        <v>148</v>
      </c>
      <c r="B17" s="140" t="s">
        <v>145</v>
      </c>
    </row>
    <row r="18" spans="1:2" x14ac:dyDescent="0.2">
      <c r="A18" s="86" t="s">
        <v>149</v>
      </c>
      <c r="B18" s="140" t="s">
        <v>145</v>
      </c>
    </row>
    <row r="19" spans="1:2" x14ac:dyDescent="0.2">
      <c r="A19" s="86" t="s">
        <v>150</v>
      </c>
      <c r="B19" s="140" t="s">
        <v>145</v>
      </c>
    </row>
    <row r="20" spans="1:2" ht="11.25" customHeight="1" x14ac:dyDescent="0.2">
      <c r="A20" s="86" t="s">
        <v>151</v>
      </c>
      <c r="B20" s="141" t="s">
        <v>152</v>
      </c>
    </row>
    <row r="21" spans="1:2" ht="11.25" customHeight="1" x14ac:dyDescent="0.2">
      <c r="A21" s="86" t="s">
        <v>153</v>
      </c>
      <c r="B21" s="140" t="s">
        <v>145</v>
      </c>
    </row>
    <row r="22" spans="1:2" ht="11.25" customHeight="1" x14ac:dyDescent="0.2">
      <c r="A22" s="86" t="s">
        <v>154</v>
      </c>
      <c r="B22" s="140" t="s">
        <v>152</v>
      </c>
    </row>
    <row r="23" spans="1:2" ht="11.25" customHeight="1" x14ac:dyDescent="0.2">
      <c r="A23" s="86" t="s">
        <v>155</v>
      </c>
      <c r="B23" s="140" t="s">
        <v>152</v>
      </c>
    </row>
    <row r="24" spans="1:2" ht="11.25" customHeight="1" x14ac:dyDescent="0.2">
      <c r="A24" s="86" t="s">
        <v>156</v>
      </c>
      <c r="B24" s="140" t="s">
        <v>157</v>
      </c>
    </row>
    <row r="25" spans="1:2" ht="11.25" customHeight="1" x14ac:dyDescent="0.2">
      <c r="A25" s="86" t="s">
        <v>158</v>
      </c>
      <c r="B25" s="140" t="s">
        <v>145</v>
      </c>
    </row>
    <row r="26" spans="1:2" ht="11.25" customHeight="1" x14ac:dyDescent="0.2">
      <c r="A26" s="86" t="s">
        <v>159</v>
      </c>
      <c r="B26" s="140" t="s">
        <v>160</v>
      </c>
    </row>
    <row r="27" spans="1:2" x14ac:dyDescent="0.2">
      <c r="A27" s="86" t="s">
        <v>161</v>
      </c>
      <c r="B27" s="140" t="s">
        <v>162</v>
      </c>
    </row>
    <row r="28" spans="1:2" x14ac:dyDescent="0.2">
      <c r="A28" s="86" t="s">
        <v>163</v>
      </c>
      <c r="B28" s="140" t="s">
        <v>164</v>
      </c>
    </row>
    <row r="29" spans="1:2" x14ac:dyDescent="0.2">
      <c r="A29" s="86" t="s">
        <v>165</v>
      </c>
      <c r="B29" s="140" t="s">
        <v>166</v>
      </c>
    </row>
    <row r="30" spans="1:2" ht="11.25" customHeight="1" x14ac:dyDescent="0.2">
      <c r="A30" s="139" t="s">
        <v>167</v>
      </c>
      <c r="B30" s="140"/>
    </row>
    <row r="31" spans="1:2" ht="11.25" customHeight="1" x14ac:dyDescent="0.2">
      <c r="A31" s="86" t="s">
        <v>168</v>
      </c>
      <c r="B31" s="140" t="s">
        <v>169</v>
      </c>
    </row>
    <row r="32" spans="1:2" ht="11.25" customHeight="1" x14ac:dyDescent="0.2">
      <c r="A32" s="86" t="s">
        <v>170</v>
      </c>
      <c r="B32" s="142" t="s">
        <v>171</v>
      </c>
    </row>
    <row r="33" spans="1:2" ht="11.25" customHeight="1" x14ac:dyDescent="0.2">
      <c r="A33" s="86" t="s">
        <v>153</v>
      </c>
      <c r="B33" s="140" t="s">
        <v>145</v>
      </c>
    </row>
    <row r="34" spans="1:2" ht="11.25" customHeight="1" x14ac:dyDescent="0.2">
      <c r="A34" s="86" t="s">
        <v>161</v>
      </c>
      <c r="B34" s="140" t="s">
        <v>162</v>
      </c>
    </row>
    <row r="35" spans="1:2" ht="11.25" customHeight="1" x14ac:dyDescent="0.2">
      <c r="A35" s="86" t="s">
        <v>139</v>
      </c>
      <c r="B35" s="140" t="s">
        <v>140</v>
      </c>
    </row>
    <row r="36" spans="1:2" ht="11.25" customHeight="1" x14ac:dyDescent="0.2">
      <c r="A36" s="139" t="s">
        <v>172</v>
      </c>
      <c r="B36" s="140"/>
    </row>
    <row r="37" spans="1:2" ht="11.25" customHeight="1" x14ac:dyDescent="0.2">
      <c r="A37" s="86" t="s">
        <v>173</v>
      </c>
      <c r="B37" s="140"/>
    </row>
    <row r="38" spans="1:2" ht="11.25" customHeight="1" x14ac:dyDescent="0.2">
      <c r="A38" s="86" t="s">
        <v>174</v>
      </c>
      <c r="B38" s="140"/>
    </row>
    <row r="39" spans="1:2" ht="11.25" customHeight="1" x14ac:dyDescent="0.2">
      <c r="A39" s="86" t="s">
        <v>175</v>
      </c>
      <c r="B39" s="140" t="s">
        <v>176</v>
      </c>
    </row>
    <row r="40" spans="1:2" ht="11.25" customHeight="1" x14ac:dyDescent="0.2">
      <c r="A40" s="86" t="s">
        <v>177</v>
      </c>
      <c r="B40" s="140"/>
    </row>
    <row r="41" spans="1:2" ht="11.25" customHeight="1" x14ac:dyDescent="0.2">
      <c r="A41" s="86" t="s">
        <v>178</v>
      </c>
      <c r="B41" s="140" t="s">
        <v>179</v>
      </c>
    </row>
    <row r="42" spans="1:2" ht="11.25" customHeight="1" x14ac:dyDescent="0.2">
      <c r="A42" s="86" t="s">
        <v>180</v>
      </c>
      <c r="B42" s="140" t="s">
        <v>181</v>
      </c>
    </row>
    <row r="43" spans="1:2" ht="11.25" customHeight="1" x14ac:dyDescent="0.2">
      <c r="A43" s="139" t="s">
        <v>182</v>
      </c>
    </row>
    <row r="44" spans="1:2" ht="11.25" customHeight="1" x14ac:dyDescent="0.2">
      <c r="A44" s="86" t="s">
        <v>27</v>
      </c>
    </row>
    <row r="45" spans="1:2" ht="11.25" customHeight="1" x14ac:dyDescent="0.2">
      <c r="A45" s="137" t="s">
        <v>183</v>
      </c>
      <c r="B45" s="138" t="s">
        <v>127</v>
      </c>
    </row>
    <row r="46" spans="1:2" ht="11.25" customHeight="1" x14ac:dyDescent="0.2">
      <c r="A46" s="84" t="s">
        <v>184</v>
      </c>
      <c r="B46" s="140" t="s">
        <v>176</v>
      </c>
    </row>
    <row r="47" spans="1:2" ht="11.25" customHeight="1" x14ac:dyDescent="0.2">
      <c r="A47" s="84" t="s">
        <v>185</v>
      </c>
      <c r="B47" s="140" t="s">
        <v>176</v>
      </c>
    </row>
    <row r="48" spans="1:2" ht="11.25" customHeight="1" x14ac:dyDescent="0.2">
      <c r="A48" s="84" t="s">
        <v>186</v>
      </c>
      <c r="B48" s="140" t="s">
        <v>176</v>
      </c>
    </row>
    <row r="49" spans="1:2" ht="11.25" customHeight="1" x14ac:dyDescent="0.2">
      <c r="A49" s="84" t="s">
        <v>187</v>
      </c>
      <c r="B49" s="140"/>
    </row>
    <row r="50" spans="1:2" ht="11.25" customHeight="1" x14ac:dyDescent="0.2">
      <c r="A50" s="84" t="s">
        <v>188</v>
      </c>
      <c r="B50" s="140" t="s">
        <v>189</v>
      </c>
    </row>
    <row r="51" spans="1:2" ht="11.25" customHeight="1" x14ac:dyDescent="0.2">
      <c r="A51" s="84" t="s">
        <v>190</v>
      </c>
      <c r="B51" s="140" t="s">
        <v>189</v>
      </c>
    </row>
    <row r="52" spans="1:2" ht="11.25" customHeight="1" x14ac:dyDescent="0.2">
      <c r="A52" s="84" t="s">
        <v>191</v>
      </c>
      <c r="B52" s="140" t="s">
        <v>176</v>
      </c>
    </row>
    <row r="53" spans="1:2" ht="11.25" customHeight="1" x14ac:dyDescent="0.2">
      <c r="A53" s="84" t="s">
        <v>192</v>
      </c>
      <c r="B53" s="140" t="s">
        <v>176</v>
      </c>
    </row>
    <row r="54" spans="1:2" x14ac:dyDescent="0.2">
      <c r="A54" s="86" t="s">
        <v>193</v>
      </c>
      <c r="B54" s="140" t="s">
        <v>176</v>
      </c>
    </row>
    <row r="55" spans="1:2" x14ac:dyDescent="0.2">
      <c r="A55" s="84" t="s">
        <v>194</v>
      </c>
      <c r="B55" s="140" t="s">
        <v>176</v>
      </c>
    </row>
    <row r="56" spans="1:2" ht="11.25" customHeight="1" x14ac:dyDescent="0.2">
      <c r="A56" s="86" t="s">
        <v>195</v>
      </c>
      <c r="B56" s="140" t="s">
        <v>176</v>
      </c>
    </row>
    <row r="57" spans="1:2" ht="11.25" customHeight="1" x14ac:dyDescent="0.2">
      <c r="A57" s="84" t="s">
        <v>196</v>
      </c>
      <c r="B57" s="140" t="s">
        <v>176</v>
      </c>
    </row>
    <row r="58" spans="1:2" x14ac:dyDescent="0.2">
      <c r="A58" s="84" t="s">
        <v>197</v>
      </c>
      <c r="B58" s="140" t="s">
        <v>176</v>
      </c>
    </row>
    <row r="59" spans="1:2" x14ac:dyDescent="0.2">
      <c r="A59" s="86" t="s">
        <v>198</v>
      </c>
      <c r="B59" s="141" t="s">
        <v>176</v>
      </c>
    </row>
    <row r="60" spans="1:2" x14ac:dyDescent="0.2">
      <c r="A60" s="84" t="s">
        <v>199</v>
      </c>
      <c r="B60" s="141" t="s">
        <v>176</v>
      </c>
    </row>
    <row r="61" spans="1:2" x14ac:dyDescent="0.2">
      <c r="A61" s="86" t="s">
        <v>200</v>
      </c>
      <c r="B61" s="140" t="s">
        <v>201</v>
      </c>
    </row>
    <row r="62" spans="1:2" x14ac:dyDescent="0.2">
      <c r="A62" s="86" t="s">
        <v>202</v>
      </c>
      <c r="B62" s="140" t="s">
        <v>201</v>
      </c>
    </row>
    <row r="63" spans="1:2" x14ac:dyDescent="0.2">
      <c r="A63" s="84" t="s">
        <v>203</v>
      </c>
      <c r="B63" s="140" t="s">
        <v>201</v>
      </c>
    </row>
    <row r="64" spans="1:2" x14ac:dyDescent="0.2">
      <c r="A64" s="84" t="s">
        <v>204</v>
      </c>
      <c r="B64" s="140" t="s">
        <v>201</v>
      </c>
    </row>
    <row r="65" spans="1:2" x14ac:dyDescent="0.2">
      <c r="A65" s="84" t="s">
        <v>205</v>
      </c>
      <c r="B65" s="140" t="s">
        <v>201</v>
      </c>
    </row>
    <row r="66" spans="1:2" x14ac:dyDescent="0.2">
      <c r="A66" s="84" t="s">
        <v>206</v>
      </c>
      <c r="B66" s="140" t="s">
        <v>201</v>
      </c>
    </row>
    <row r="67" spans="1:2" x14ac:dyDescent="0.2">
      <c r="A67" s="84" t="s">
        <v>207</v>
      </c>
      <c r="B67" s="140" t="s">
        <v>201</v>
      </c>
    </row>
    <row r="68" spans="1:2" x14ac:dyDescent="0.2">
      <c r="A68" s="84" t="s">
        <v>208</v>
      </c>
      <c r="B68" s="140" t="s">
        <v>201</v>
      </c>
    </row>
    <row r="70" spans="1:2" x14ac:dyDescent="0.2">
      <c r="A70" s="143" t="s">
        <v>209</v>
      </c>
      <c r="B70" s="138" t="s">
        <v>127</v>
      </c>
    </row>
    <row r="71" spans="1:2" x14ac:dyDescent="0.2">
      <c r="A71" s="84" t="s">
        <v>210</v>
      </c>
      <c r="B71" s="140"/>
    </row>
    <row r="72" spans="1:2" x14ac:dyDescent="0.2">
      <c r="A72" s="84" t="s">
        <v>211</v>
      </c>
      <c r="B72" s="140"/>
    </row>
    <row r="74" spans="1:2" x14ac:dyDescent="0.2">
      <c r="A74" s="143" t="s">
        <v>212</v>
      </c>
      <c r="B74" s="138" t="s">
        <v>127</v>
      </c>
    </row>
    <row r="75" spans="1:2" x14ac:dyDescent="0.2">
      <c r="A75" s="86" t="s">
        <v>213</v>
      </c>
      <c r="B75" s="138"/>
    </row>
    <row r="76" spans="1:2" x14ac:dyDescent="0.2">
      <c r="A76" s="86" t="s">
        <v>214</v>
      </c>
      <c r="B76" s="140" t="s">
        <v>215</v>
      </c>
    </row>
    <row r="77" spans="1:2" x14ac:dyDescent="0.2">
      <c r="A77" s="86" t="s">
        <v>216</v>
      </c>
      <c r="B77" s="140"/>
    </row>
    <row r="78" spans="1:2" x14ac:dyDescent="0.2">
      <c r="A78" s="86" t="s">
        <v>217</v>
      </c>
      <c r="B78" s="140" t="s">
        <v>218</v>
      </c>
    </row>
    <row r="79" spans="1:2" x14ac:dyDescent="0.2">
      <c r="A79" s="86" t="s">
        <v>219</v>
      </c>
      <c r="B79" s="140"/>
    </row>
    <row r="80" spans="1:2" x14ac:dyDescent="0.2">
      <c r="A80" s="86" t="s">
        <v>220</v>
      </c>
      <c r="B80" s="140" t="s">
        <v>221</v>
      </c>
    </row>
    <row r="81" spans="1:2" x14ac:dyDescent="0.2">
      <c r="A81" s="86" t="s">
        <v>51</v>
      </c>
      <c r="B81" s="140"/>
    </row>
    <row r="82" spans="1:2" x14ac:dyDescent="0.2">
      <c r="A82" s="86" t="s">
        <v>222</v>
      </c>
      <c r="B82" s="140" t="s">
        <v>223</v>
      </c>
    </row>
    <row r="83" spans="1:2" x14ac:dyDescent="0.2">
      <c r="A83" s="86" t="s">
        <v>42</v>
      </c>
      <c r="B83" s="140"/>
    </row>
    <row r="84" spans="1:2" x14ac:dyDescent="0.2">
      <c r="A84" s="86" t="s">
        <v>224</v>
      </c>
      <c r="B84" s="140"/>
    </row>
    <row r="85" spans="1:2" x14ac:dyDescent="0.2">
      <c r="A85" s="86" t="s">
        <v>225</v>
      </c>
      <c r="B85" s="140" t="s">
        <v>146</v>
      </c>
    </row>
    <row r="86" spans="1:2" x14ac:dyDescent="0.2">
      <c r="A86" s="86" t="s">
        <v>226</v>
      </c>
      <c r="B86" s="140"/>
    </row>
    <row r="87" spans="1:2" x14ac:dyDescent="0.2">
      <c r="A87" s="86" t="s">
        <v>227</v>
      </c>
      <c r="B87" s="140"/>
    </row>
    <row r="88" spans="1:2" x14ac:dyDescent="0.2">
      <c r="A88" s="86" t="s">
        <v>228</v>
      </c>
      <c r="B88" s="140"/>
    </row>
    <row r="89" spans="1:2" x14ac:dyDescent="0.2">
      <c r="A89" s="86" t="s">
        <v>229</v>
      </c>
      <c r="B89" s="140"/>
    </row>
    <row r="90" spans="1:2" x14ac:dyDescent="0.2">
      <c r="A90" s="86" t="s">
        <v>230</v>
      </c>
      <c r="B90" s="140" t="s">
        <v>231</v>
      </c>
    </row>
    <row r="91" spans="1:2" x14ac:dyDescent="0.2">
      <c r="A91" s="86"/>
    </row>
    <row r="92" spans="1:2" x14ac:dyDescent="0.2">
      <c r="A92" s="143" t="s">
        <v>232</v>
      </c>
      <c r="B92" s="138" t="s">
        <v>127</v>
      </c>
    </row>
    <row r="93" spans="1:2" x14ac:dyDescent="0.2">
      <c r="A93" s="84" t="s">
        <v>216</v>
      </c>
      <c r="B93" s="140"/>
    </row>
    <row r="94" spans="1:2" x14ac:dyDescent="0.2">
      <c r="A94" s="84" t="s">
        <v>233</v>
      </c>
      <c r="B94" s="140"/>
    </row>
    <row r="95" spans="1:2" x14ac:dyDescent="0.2">
      <c r="A95" s="84" t="s">
        <v>234</v>
      </c>
      <c r="B95" s="140" t="s">
        <v>235</v>
      </c>
    </row>
    <row r="96" spans="1:2" x14ac:dyDescent="0.2">
      <c r="A96" s="84" t="s">
        <v>236</v>
      </c>
      <c r="B96" s="140"/>
    </row>
    <row r="97" spans="1:2" x14ac:dyDescent="0.2">
      <c r="A97" s="84" t="s">
        <v>237</v>
      </c>
      <c r="B97" s="140" t="s">
        <v>238</v>
      </c>
    </row>
    <row r="98" spans="1:2" x14ac:dyDescent="0.2">
      <c r="A98" s="84" t="s">
        <v>239</v>
      </c>
      <c r="B98" s="140" t="s">
        <v>240</v>
      </c>
    </row>
    <row r="99" spans="1:2" x14ac:dyDescent="0.2">
      <c r="A99" s="84" t="s">
        <v>241</v>
      </c>
      <c r="B99" s="140" t="s">
        <v>240</v>
      </c>
    </row>
    <row r="100" spans="1:2" x14ac:dyDescent="0.2">
      <c r="A100" s="84" t="s">
        <v>242</v>
      </c>
      <c r="B100" s="140"/>
    </row>
    <row r="101" spans="1:2" x14ac:dyDescent="0.2">
      <c r="A101" s="84" t="s">
        <v>243</v>
      </c>
      <c r="B101" s="140"/>
    </row>
    <row r="102" spans="1:2" x14ac:dyDescent="0.2">
      <c r="A102" s="84" t="s">
        <v>244</v>
      </c>
      <c r="B102" s="140"/>
    </row>
    <row r="103" spans="1:2" x14ac:dyDescent="0.2">
      <c r="A103" s="84" t="s">
        <v>245</v>
      </c>
      <c r="B103" s="140"/>
    </row>
    <row r="104" spans="1:2" ht="12" customHeight="1" x14ac:dyDescent="0.2">
      <c r="A104" s="84" t="s">
        <v>246</v>
      </c>
      <c r="B104" s="140" t="s">
        <v>247</v>
      </c>
    </row>
    <row r="105" spans="1:2" x14ac:dyDescent="0.2">
      <c r="A105" s="84" t="s">
        <v>248</v>
      </c>
      <c r="B105" s="140" t="s">
        <v>249</v>
      </c>
    </row>
    <row r="106" spans="1:2" x14ac:dyDescent="0.2">
      <c r="A106" s="84" t="s">
        <v>250</v>
      </c>
      <c r="B106" s="140" t="s">
        <v>249</v>
      </c>
    </row>
    <row r="107" spans="1:2" x14ac:dyDescent="0.2">
      <c r="A107" s="84" t="s">
        <v>251</v>
      </c>
      <c r="B107" s="140" t="s">
        <v>249</v>
      </c>
    </row>
    <row r="108" spans="1:2" x14ac:dyDescent="0.2">
      <c r="A108" s="84" t="s">
        <v>252</v>
      </c>
      <c r="B108" s="140" t="s">
        <v>249</v>
      </c>
    </row>
    <row r="109" spans="1:2" x14ac:dyDescent="0.2">
      <c r="A109" s="84" t="s">
        <v>253</v>
      </c>
      <c r="B109" s="140" t="s">
        <v>249</v>
      </c>
    </row>
    <row r="110" spans="1:2" x14ac:dyDescent="0.2">
      <c r="A110" s="84" t="s">
        <v>254</v>
      </c>
      <c r="B110" s="140" t="s">
        <v>249</v>
      </c>
    </row>
    <row r="111" spans="1:2" x14ac:dyDescent="0.2">
      <c r="A111" s="84" t="s">
        <v>51</v>
      </c>
      <c r="B111" s="140"/>
    </row>
    <row r="112" spans="1:2" x14ac:dyDescent="0.2">
      <c r="A112" s="84" t="s">
        <v>255</v>
      </c>
      <c r="B112" s="140" t="s">
        <v>256</v>
      </c>
    </row>
    <row r="113" spans="1:2" x14ac:dyDescent="0.2">
      <c r="A113" s="84" t="s">
        <v>257</v>
      </c>
      <c r="B113" s="140"/>
    </row>
    <row r="114" spans="1:2" x14ac:dyDescent="0.2">
      <c r="A114" s="84" t="s">
        <v>258</v>
      </c>
      <c r="B114" s="140"/>
    </row>
    <row r="115" spans="1:2" x14ac:dyDescent="0.2">
      <c r="A115" s="84" t="s">
        <v>230</v>
      </c>
      <c r="B115" s="141" t="s">
        <v>231</v>
      </c>
    </row>
    <row r="116" spans="1:2" x14ac:dyDescent="0.2">
      <c r="A116" s="84" t="s">
        <v>199</v>
      </c>
      <c r="B116" s="140"/>
    </row>
    <row r="118" spans="1:2" x14ac:dyDescent="0.2">
      <c r="A118" s="143" t="s">
        <v>259</v>
      </c>
      <c r="B118" s="138" t="s">
        <v>127</v>
      </c>
    </row>
    <row r="119" spans="1:2" x14ac:dyDescent="0.2">
      <c r="A119" s="84" t="s">
        <v>260</v>
      </c>
      <c r="B119" s="142" t="s">
        <v>171</v>
      </c>
    </row>
    <row r="120" spans="1:2" x14ac:dyDescent="0.2">
      <c r="A120" s="84" t="s">
        <v>45</v>
      </c>
      <c r="B120" s="142"/>
    </row>
    <row r="121" spans="1:2" x14ac:dyDescent="0.2">
      <c r="A121" s="84" t="s">
        <v>261</v>
      </c>
      <c r="B121" s="140" t="s">
        <v>181</v>
      </c>
    </row>
    <row r="123" spans="1:2" x14ac:dyDescent="0.2">
      <c r="A123" s="143" t="s">
        <v>262</v>
      </c>
      <c r="B123" s="138" t="s">
        <v>127</v>
      </c>
    </row>
    <row r="124" spans="1:2" x14ac:dyDescent="0.2">
      <c r="A124" s="84" t="s">
        <v>263</v>
      </c>
      <c r="B124" s="140"/>
    </row>
    <row r="125" spans="1:2" x14ac:dyDescent="0.2">
      <c r="A125" s="84" t="s">
        <v>264</v>
      </c>
      <c r="B125" s="140"/>
    </row>
    <row r="126" spans="1:2" x14ac:dyDescent="0.2">
      <c r="A126" s="84" t="s">
        <v>265</v>
      </c>
      <c r="B126" s="140" t="s">
        <v>266</v>
      </c>
    </row>
    <row r="127" spans="1:2" x14ac:dyDescent="0.2">
      <c r="A127" s="84" t="s">
        <v>267</v>
      </c>
      <c r="B127" s="140"/>
    </row>
    <row r="128" spans="1:2" x14ac:dyDescent="0.2">
      <c r="A128" s="84" t="s">
        <v>63</v>
      </c>
      <c r="B128" s="140"/>
    </row>
    <row r="129" spans="1:2" x14ac:dyDescent="0.2">
      <c r="A129" s="84" t="s">
        <v>268</v>
      </c>
      <c r="B129" s="140"/>
    </row>
    <row r="130" spans="1:2" x14ac:dyDescent="0.2">
      <c r="A130" s="84" t="s">
        <v>269</v>
      </c>
      <c r="B130" s="140"/>
    </row>
    <row r="131" spans="1:2" x14ac:dyDescent="0.2">
      <c r="A131" s="84" t="s">
        <v>270</v>
      </c>
      <c r="B131" s="140"/>
    </row>
    <row r="132" spans="1:2" x14ac:dyDescent="0.2">
      <c r="A132" s="84" t="s">
        <v>271</v>
      </c>
      <c r="B132" s="140"/>
    </row>
    <row r="133" spans="1:2" x14ac:dyDescent="0.2">
      <c r="A133" s="84" t="s">
        <v>272</v>
      </c>
      <c r="B133" s="140"/>
    </row>
    <row r="134" spans="1:2" x14ac:dyDescent="0.2">
      <c r="A134" s="84" t="s">
        <v>273</v>
      </c>
      <c r="B134" s="140"/>
    </row>
    <row r="135" spans="1:2" x14ac:dyDescent="0.2">
      <c r="A135" s="84" t="s">
        <v>274</v>
      </c>
      <c r="B135" s="140"/>
    </row>
    <row r="136" spans="1:2" x14ac:dyDescent="0.2">
      <c r="A136" s="84" t="s">
        <v>275</v>
      </c>
      <c r="B136" s="140"/>
    </row>
    <row r="137" spans="1:2" x14ac:dyDescent="0.2">
      <c r="A137" s="84" t="s">
        <v>276</v>
      </c>
      <c r="B137" s="140"/>
    </row>
    <row r="138" spans="1:2" x14ac:dyDescent="0.2">
      <c r="A138" s="84" t="s">
        <v>277</v>
      </c>
      <c r="B138" s="140"/>
    </row>
    <row r="139" spans="1:2" x14ac:dyDescent="0.2">
      <c r="A139" s="84" t="s">
        <v>278</v>
      </c>
      <c r="B139" s="140"/>
    </row>
    <row r="140" spans="1:2" x14ac:dyDescent="0.2">
      <c r="A140" s="84" t="s">
        <v>279</v>
      </c>
      <c r="B140" s="140"/>
    </row>
    <row r="141" spans="1:2" x14ac:dyDescent="0.2">
      <c r="A141" s="84" t="s">
        <v>280</v>
      </c>
      <c r="B141" s="140"/>
    </row>
    <row r="142" spans="1:2" x14ac:dyDescent="0.2">
      <c r="B142" s="140"/>
    </row>
    <row r="144" spans="1:2" x14ac:dyDescent="0.2">
      <c r="A144" s="143" t="s">
        <v>281</v>
      </c>
      <c r="B144" s="138" t="s">
        <v>127</v>
      </c>
    </row>
    <row r="145" spans="1:2" x14ac:dyDescent="0.2">
      <c r="A145" s="84" t="s">
        <v>79</v>
      </c>
      <c r="B145" s="140"/>
    </row>
    <row r="146" spans="1:2" x14ac:dyDescent="0.2">
      <c r="A146" s="84" t="s">
        <v>64</v>
      </c>
      <c r="B146" s="140"/>
    </row>
    <row r="147" spans="1:2" x14ac:dyDescent="0.2">
      <c r="A147" s="84" t="s">
        <v>282</v>
      </c>
      <c r="B147" s="140"/>
    </row>
    <row r="148" spans="1:2" x14ac:dyDescent="0.2">
      <c r="A148" s="84" t="s">
        <v>283</v>
      </c>
      <c r="B148" s="140" t="s">
        <v>284</v>
      </c>
    </row>
    <row r="149" spans="1:2" x14ac:dyDescent="0.2">
      <c r="A149" s="84" t="s">
        <v>285</v>
      </c>
      <c r="B149" s="140"/>
    </row>
    <row r="150" spans="1:2" x14ac:dyDescent="0.2">
      <c r="A150" s="84" t="s">
        <v>286</v>
      </c>
      <c r="B150" s="140"/>
    </row>
    <row r="151" spans="1:2" x14ac:dyDescent="0.2">
      <c r="A151" s="84" t="s">
        <v>219</v>
      </c>
      <c r="B151" s="140"/>
    </row>
    <row r="152" spans="1:2" x14ac:dyDescent="0.2">
      <c r="A152" s="84" t="s">
        <v>220</v>
      </c>
      <c r="B152" s="140" t="s">
        <v>221</v>
      </c>
    </row>
    <row r="153" spans="1:2" x14ac:dyDescent="0.2">
      <c r="A153" s="84" t="s">
        <v>66</v>
      </c>
      <c r="B153" s="140"/>
    </row>
    <row r="154" spans="1:2" x14ac:dyDescent="0.2">
      <c r="A154" s="84" t="s">
        <v>287</v>
      </c>
      <c r="B154" s="140"/>
    </row>
    <row r="155" spans="1:2" x14ac:dyDescent="0.2">
      <c r="A155" s="84" t="s">
        <v>288</v>
      </c>
      <c r="B155" s="140"/>
    </row>
    <row r="156" spans="1:2" x14ac:dyDescent="0.2">
      <c r="A156" s="84" t="s">
        <v>289</v>
      </c>
      <c r="B156" s="140" t="s">
        <v>249</v>
      </c>
    </row>
    <row r="157" spans="1:2" x14ac:dyDescent="0.2">
      <c r="A157" s="84" t="s">
        <v>45</v>
      </c>
      <c r="B157" s="140"/>
    </row>
    <row r="158" spans="1:2" x14ac:dyDescent="0.2">
      <c r="A158" s="84" t="s">
        <v>290</v>
      </c>
      <c r="B158" s="140"/>
    </row>
    <row r="159" spans="1:2" x14ac:dyDescent="0.2">
      <c r="A159" s="84" t="s">
        <v>55</v>
      </c>
      <c r="B159" s="140"/>
    </row>
    <row r="160" spans="1:2" x14ac:dyDescent="0.2">
      <c r="A160" s="84" t="s">
        <v>291</v>
      </c>
      <c r="B160" s="140"/>
    </row>
    <row r="161" spans="1:2" x14ac:dyDescent="0.2">
      <c r="A161" s="84" t="s">
        <v>292</v>
      </c>
      <c r="B161" s="140"/>
    </row>
    <row r="162" spans="1:2" x14ac:dyDescent="0.2">
      <c r="A162" s="84" t="s">
        <v>293</v>
      </c>
      <c r="B162" s="140" t="s">
        <v>294</v>
      </c>
    </row>
    <row r="163" spans="1:2" x14ac:dyDescent="0.2">
      <c r="A163" s="84" t="s">
        <v>295</v>
      </c>
      <c r="B163" s="140" t="s">
        <v>296</v>
      </c>
    </row>
    <row r="164" spans="1:2" x14ac:dyDescent="0.2">
      <c r="A164" s="84" t="s">
        <v>297</v>
      </c>
      <c r="B164" s="140" t="s">
        <v>296</v>
      </c>
    </row>
    <row r="166" spans="1:2" x14ac:dyDescent="0.2">
      <c r="A166" s="137" t="s">
        <v>298</v>
      </c>
    </row>
    <row r="167" spans="1:2" x14ac:dyDescent="0.2">
      <c r="A167" s="84" t="s">
        <v>144</v>
      </c>
      <c r="B167" s="140" t="s">
        <v>145</v>
      </c>
    </row>
    <row r="168" spans="1:2" x14ac:dyDescent="0.2">
      <c r="A168" s="84" t="s">
        <v>299</v>
      </c>
      <c r="B168" s="140" t="s">
        <v>132</v>
      </c>
    </row>
    <row r="169" spans="1:2" x14ac:dyDescent="0.2">
      <c r="A169" s="84" t="s">
        <v>147</v>
      </c>
      <c r="B169" s="140" t="s">
        <v>145</v>
      </c>
    </row>
    <row r="170" spans="1:2" x14ac:dyDescent="0.2">
      <c r="A170" s="84" t="s">
        <v>148</v>
      </c>
      <c r="B170" s="140" t="s">
        <v>145</v>
      </c>
    </row>
    <row r="171" spans="1:2" x14ac:dyDescent="0.2">
      <c r="A171" s="84" t="s">
        <v>300</v>
      </c>
      <c r="B171" s="140" t="s">
        <v>157</v>
      </c>
    </row>
    <row r="172" spans="1:2" x14ac:dyDescent="0.2">
      <c r="A172" s="84" t="s">
        <v>168</v>
      </c>
      <c r="B172" s="140" t="s">
        <v>169</v>
      </c>
    </row>
    <row r="173" spans="1:2" x14ac:dyDescent="0.2">
      <c r="A173" s="84" t="s">
        <v>174</v>
      </c>
      <c r="B173" s="140"/>
    </row>
    <row r="174" spans="1:2" x14ac:dyDescent="0.2">
      <c r="A174" s="84" t="s">
        <v>175</v>
      </c>
      <c r="B174" s="140" t="s">
        <v>176</v>
      </c>
    </row>
    <row r="175" spans="1:2" x14ac:dyDescent="0.2">
      <c r="A175" s="84" t="s">
        <v>133</v>
      </c>
      <c r="B175" s="140" t="s">
        <v>132</v>
      </c>
    </row>
    <row r="176" spans="1:2" x14ac:dyDescent="0.2">
      <c r="A176" s="86" t="s">
        <v>170</v>
      </c>
      <c r="B176" s="140"/>
    </row>
    <row r="177" spans="1:2" x14ac:dyDescent="0.2">
      <c r="A177" s="86" t="s">
        <v>177</v>
      </c>
      <c r="B177" s="140"/>
    </row>
    <row r="178" spans="1:2" x14ac:dyDescent="0.2">
      <c r="A178" s="86" t="s">
        <v>149</v>
      </c>
      <c r="B178" s="140" t="s">
        <v>145</v>
      </c>
    </row>
    <row r="179" spans="1:2" x14ac:dyDescent="0.2">
      <c r="A179" s="86" t="s">
        <v>150</v>
      </c>
      <c r="B179" s="140" t="s">
        <v>145</v>
      </c>
    </row>
    <row r="180" spans="1:2" x14ac:dyDescent="0.2">
      <c r="A180" s="84" t="s">
        <v>151</v>
      </c>
      <c r="B180" s="140" t="s">
        <v>152</v>
      </c>
    </row>
    <row r="181" spans="1:2" x14ac:dyDescent="0.2">
      <c r="A181" s="84" t="s">
        <v>178</v>
      </c>
      <c r="B181" s="140" t="s">
        <v>179</v>
      </c>
    </row>
    <row r="182" spans="1:2" x14ac:dyDescent="0.2">
      <c r="A182" s="84" t="s">
        <v>301</v>
      </c>
      <c r="B182" s="140" t="s">
        <v>135</v>
      </c>
    </row>
    <row r="183" spans="1:2" x14ac:dyDescent="0.2">
      <c r="A183" s="84" t="s">
        <v>302</v>
      </c>
      <c r="B183" s="140" t="s">
        <v>152</v>
      </c>
    </row>
    <row r="184" spans="1:2" x14ac:dyDescent="0.2">
      <c r="A184" s="84" t="s">
        <v>136</v>
      </c>
      <c r="B184" s="140" t="s">
        <v>135</v>
      </c>
    </row>
    <row r="185" spans="1:2" x14ac:dyDescent="0.2">
      <c r="A185" s="84" t="s">
        <v>153</v>
      </c>
      <c r="B185" s="140" t="s">
        <v>145</v>
      </c>
    </row>
    <row r="186" spans="1:2" x14ac:dyDescent="0.2">
      <c r="A186" s="84" t="s">
        <v>154</v>
      </c>
      <c r="B186" s="140" t="s">
        <v>152</v>
      </c>
    </row>
    <row r="187" spans="1:2" x14ac:dyDescent="0.2">
      <c r="A187" s="84" t="s">
        <v>155</v>
      </c>
      <c r="B187" s="140" t="s">
        <v>152</v>
      </c>
    </row>
    <row r="188" spans="1:2" x14ac:dyDescent="0.2">
      <c r="A188" s="84" t="s">
        <v>156</v>
      </c>
      <c r="B188" s="140" t="s">
        <v>157</v>
      </c>
    </row>
    <row r="189" spans="1:2" x14ac:dyDescent="0.2">
      <c r="A189" s="84" t="s">
        <v>158</v>
      </c>
      <c r="B189" s="140" t="s">
        <v>145</v>
      </c>
    </row>
    <row r="190" spans="1:2" x14ac:dyDescent="0.2">
      <c r="A190" s="84" t="s">
        <v>159</v>
      </c>
      <c r="B190" s="140" t="s">
        <v>160</v>
      </c>
    </row>
    <row r="191" spans="1:2" x14ac:dyDescent="0.2">
      <c r="A191" s="84" t="s">
        <v>180</v>
      </c>
      <c r="B191" s="140" t="s">
        <v>181</v>
      </c>
    </row>
    <row r="192" spans="1:2" x14ac:dyDescent="0.2">
      <c r="A192" s="84" t="s">
        <v>161</v>
      </c>
      <c r="B192" s="140" t="s">
        <v>162</v>
      </c>
    </row>
    <row r="193" spans="1:2" x14ac:dyDescent="0.2">
      <c r="A193" s="84" t="s">
        <v>163</v>
      </c>
      <c r="B193" s="140" t="s">
        <v>164</v>
      </c>
    </row>
    <row r="194" spans="1:2" x14ac:dyDescent="0.2">
      <c r="A194" s="84" t="s">
        <v>165</v>
      </c>
      <c r="B194" s="140" t="s">
        <v>166</v>
      </c>
    </row>
    <row r="195" spans="1:2" x14ac:dyDescent="0.2">
      <c r="A195" s="84" t="s">
        <v>303</v>
      </c>
      <c r="B195" s="140" t="s">
        <v>138</v>
      </c>
    </row>
    <row r="196" spans="1:2" x14ac:dyDescent="0.2">
      <c r="A196" s="84" t="s">
        <v>139</v>
      </c>
      <c r="B196" s="140" t="s">
        <v>140</v>
      </c>
    </row>
  </sheetData>
  <pageMargins left="0.25" right="0.25" top="0.75" bottom="0.75" header="0.3" footer="0.3"/>
  <pageSetup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8C11-70D4-4B21-99A8-65A4BD4569B7}">
  <dimension ref="A1:A26"/>
  <sheetViews>
    <sheetView topLeftCell="A13" workbookViewId="0">
      <selection activeCell="A19" sqref="A19:A20"/>
    </sheetView>
  </sheetViews>
  <sheetFormatPr defaultRowHeight="14.4" x14ac:dyDescent="0.3"/>
  <sheetData>
    <row r="1" spans="1:1" x14ac:dyDescent="0.3">
      <c r="A1" s="85" t="s">
        <v>49</v>
      </c>
    </row>
    <row r="2" spans="1:1" x14ac:dyDescent="0.3">
      <c r="A2" s="86" t="s">
        <v>16</v>
      </c>
    </row>
    <row r="3" spans="1:1" x14ac:dyDescent="0.3">
      <c r="A3" s="86" t="s">
        <v>18</v>
      </c>
    </row>
    <row r="4" spans="1:1" x14ac:dyDescent="0.3">
      <c r="A4" s="86" t="s">
        <v>46</v>
      </c>
    </row>
    <row r="5" spans="1:1" x14ac:dyDescent="0.3">
      <c r="A5" s="86" t="s">
        <v>23</v>
      </c>
    </row>
    <row r="6" spans="1:1" x14ac:dyDescent="0.3">
      <c r="A6" s="86" t="s">
        <v>26</v>
      </c>
    </row>
    <row r="7" spans="1:1" x14ac:dyDescent="0.3">
      <c r="A7" s="86" t="s">
        <v>47</v>
      </c>
    </row>
    <row r="8" spans="1:1" x14ac:dyDescent="0.3">
      <c r="A8" s="86" t="s">
        <v>48</v>
      </c>
    </row>
    <row r="9" spans="1:1" x14ac:dyDescent="0.3">
      <c r="A9" s="86" t="s">
        <v>31</v>
      </c>
    </row>
    <row r="10" spans="1:1" x14ac:dyDescent="0.3">
      <c r="A10" s="84" t="s">
        <v>53</v>
      </c>
    </row>
    <row r="11" spans="1:1" x14ac:dyDescent="0.3">
      <c r="A11" s="84" t="s">
        <v>45</v>
      </c>
    </row>
    <row r="12" spans="1:1" x14ac:dyDescent="0.3">
      <c r="A12" s="84"/>
    </row>
    <row r="13" spans="1:1" x14ac:dyDescent="0.3">
      <c r="A13" s="85" t="s">
        <v>50</v>
      </c>
    </row>
    <row r="14" spans="1:1" x14ac:dyDescent="0.3">
      <c r="A14" s="86" t="s">
        <v>19</v>
      </c>
    </row>
    <row r="15" spans="1:1" x14ac:dyDescent="0.3">
      <c r="A15" s="86" t="s">
        <v>22</v>
      </c>
    </row>
    <row r="16" spans="1:1" x14ac:dyDescent="0.3">
      <c r="A16" s="86" t="s">
        <v>68</v>
      </c>
    </row>
    <row r="17" spans="1:1" x14ac:dyDescent="0.3">
      <c r="A17" s="86" t="s">
        <v>42</v>
      </c>
    </row>
    <row r="18" spans="1:1" x14ac:dyDescent="0.3">
      <c r="A18" s="86" t="s">
        <v>51</v>
      </c>
    </row>
    <row r="19" spans="1:1" x14ac:dyDescent="0.3">
      <c r="A19" s="86" t="s">
        <v>55</v>
      </c>
    </row>
    <row r="20" spans="1:1" x14ac:dyDescent="0.3">
      <c r="A20" s="86" t="s">
        <v>54</v>
      </c>
    </row>
    <row r="21" spans="1:1" x14ac:dyDescent="0.3">
      <c r="A21" s="86"/>
    </row>
    <row r="22" spans="1:1" x14ac:dyDescent="0.3">
      <c r="A22" s="86" t="s">
        <v>52</v>
      </c>
    </row>
    <row r="23" spans="1:1" x14ac:dyDescent="0.3">
      <c r="A23" s="86"/>
    </row>
    <row r="24" spans="1:1" x14ac:dyDescent="0.3">
      <c r="A24" s="86"/>
    </row>
    <row r="25" spans="1:1" x14ac:dyDescent="0.3">
      <c r="A25" s="86"/>
    </row>
    <row r="26" spans="1:1" x14ac:dyDescent="0.3">
      <c r="A26" s="8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3DF3F-73DD-4D70-BAA4-7ECDC6705283}">
  <dimension ref="A1:X33"/>
  <sheetViews>
    <sheetView topLeftCell="C1" workbookViewId="0">
      <selection activeCell="U8" sqref="U8"/>
    </sheetView>
  </sheetViews>
  <sheetFormatPr defaultRowHeight="14.4" x14ac:dyDescent="0.3"/>
  <sheetData>
    <row r="1" spans="1:24" ht="15.6" x14ac:dyDescent="0.3">
      <c r="A1" s="96" t="s">
        <v>69</v>
      </c>
      <c r="K1" s="96" t="s">
        <v>95</v>
      </c>
      <c r="U1" s="96" t="s">
        <v>106</v>
      </c>
    </row>
    <row r="3" spans="1:24" x14ac:dyDescent="0.3">
      <c r="A3" s="85" t="s">
        <v>70</v>
      </c>
      <c r="K3" s="85" t="s">
        <v>96</v>
      </c>
      <c r="U3" t="s">
        <v>108</v>
      </c>
    </row>
    <row r="4" spans="1:24" x14ac:dyDescent="0.3">
      <c r="A4" t="s">
        <v>19</v>
      </c>
      <c r="K4" t="s">
        <v>19</v>
      </c>
      <c r="U4" s="98" t="s">
        <v>107</v>
      </c>
      <c r="V4" s="97"/>
      <c r="W4" s="97"/>
      <c r="X4" s="97"/>
    </row>
    <row r="5" spans="1:24" x14ac:dyDescent="0.3">
      <c r="A5" t="s">
        <v>22</v>
      </c>
      <c r="K5" t="s">
        <v>22</v>
      </c>
      <c r="U5" t="s">
        <v>64</v>
      </c>
    </row>
    <row r="6" spans="1:24" x14ac:dyDescent="0.3">
      <c r="A6" t="s">
        <v>71</v>
      </c>
      <c r="K6" t="s">
        <v>71</v>
      </c>
      <c r="U6" t="s">
        <v>65</v>
      </c>
    </row>
    <row r="7" spans="1:24" x14ac:dyDescent="0.3">
      <c r="A7" t="s">
        <v>72</v>
      </c>
      <c r="K7" t="s">
        <v>97</v>
      </c>
      <c r="U7" t="s">
        <v>66</v>
      </c>
    </row>
    <row r="8" spans="1:24" x14ac:dyDescent="0.3">
      <c r="A8" t="s">
        <v>83</v>
      </c>
      <c r="U8" t="s">
        <v>67</v>
      </c>
    </row>
    <row r="9" spans="1:24" x14ac:dyDescent="0.3">
      <c r="K9" s="85" t="s">
        <v>98</v>
      </c>
    </row>
    <row r="10" spans="1:24" x14ac:dyDescent="0.3">
      <c r="A10" s="85" t="s">
        <v>73</v>
      </c>
      <c r="K10" t="s">
        <v>74</v>
      </c>
    </row>
    <row r="11" spans="1:24" x14ac:dyDescent="0.3">
      <c r="A11" t="s">
        <v>74</v>
      </c>
      <c r="K11" t="s">
        <v>75</v>
      </c>
    </row>
    <row r="12" spans="1:24" x14ac:dyDescent="0.3">
      <c r="A12" t="s">
        <v>75</v>
      </c>
      <c r="K12" t="s">
        <v>76</v>
      </c>
    </row>
    <row r="13" spans="1:24" x14ac:dyDescent="0.3">
      <c r="A13" t="s">
        <v>76</v>
      </c>
      <c r="K13" t="s">
        <v>99</v>
      </c>
    </row>
    <row r="14" spans="1:24" x14ac:dyDescent="0.3">
      <c r="A14" t="s">
        <v>77</v>
      </c>
    </row>
    <row r="15" spans="1:24" x14ac:dyDescent="0.3">
      <c r="A15" t="s">
        <v>84</v>
      </c>
      <c r="K15" s="85" t="s">
        <v>100</v>
      </c>
    </row>
    <row r="16" spans="1:24" x14ac:dyDescent="0.3">
      <c r="K16" t="s">
        <v>74</v>
      </c>
    </row>
    <row r="17" spans="1:11" x14ac:dyDescent="0.3">
      <c r="A17" s="85" t="s">
        <v>78</v>
      </c>
      <c r="K17" t="s">
        <v>75</v>
      </c>
    </row>
    <row r="18" spans="1:11" x14ac:dyDescent="0.3">
      <c r="A18" t="s">
        <v>79</v>
      </c>
      <c r="K18" t="s">
        <v>84</v>
      </c>
    </row>
    <row r="19" spans="1:11" x14ac:dyDescent="0.3">
      <c r="A19" t="s">
        <v>80</v>
      </c>
    </row>
    <row r="20" spans="1:11" x14ac:dyDescent="0.3">
      <c r="A20" t="s">
        <v>63</v>
      </c>
      <c r="K20" s="85" t="s">
        <v>101</v>
      </c>
    </row>
    <row r="21" spans="1:11" x14ac:dyDescent="0.3">
      <c r="A21" t="s">
        <v>81</v>
      </c>
      <c r="K21" t="s">
        <v>80</v>
      </c>
    </row>
    <row r="22" spans="1:11" x14ac:dyDescent="0.3">
      <c r="A22" t="s">
        <v>82</v>
      </c>
      <c r="K22" t="s">
        <v>63</v>
      </c>
    </row>
    <row r="23" spans="1:11" x14ac:dyDescent="0.3">
      <c r="K23" t="s">
        <v>81</v>
      </c>
    </row>
    <row r="24" spans="1:11" x14ac:dyDescent="0.3">
      <c r="A24" s="85" t="s">
        <v>85</v>
      </c>
      <c r="K24" t="s">
        <v>102</v>
      </c>
    </row>
    <row r="25" spans="1:11" x14ac:dyDescent="0.3">
      <c r="A25" t="s">
        <v>86</v>
      </c>
    </row>
    <row r="26" spans="1:11" x14ac:dyDescent="0.3">
      <c r="A26" t="s">
        <v>87</v>
      </c>
      <c r="K26" s="85" t="s">
        <v>103</v>
      </c>
    </row>
    <row r="27" spans="1:11" x14ac:dyDescent="0.3">
      <c r="A27" t="s">
        <v>88</v>
      </c>
      <c r="K27" t="s">
        <v>104</v>
      </c>
    </row>
    <row r="28" spans="1:11" x14ac:dyDescent="0.3">
      <c r="A28" t="s">
        <v>89</v>
      </c>
      <c r="K28" t="s">
        <v>89</v>
      </c>
    </row>
    <row r="29" spans="1:11" x14ac:dyDescent="0.3">
      <c r="A29" t="s">
        <v>90</v>
      </c>
      <c r="K29" t="s">
        <v>105</v>
      </c>
    </row>
    <row r="30" spans="1:11" x14ac:dyDescent="0.3">
      <c r="A30" t="s">
        <v>91</v>
      </c>
    </row>
    <row r="31" spans="1:11" x14ac:dyDescent="0.3">
      <c r="A31" t="s">
        <v>92</v>
      </c>
    </row>
    <row r="32" spans="1:11" x14ac:dyDescent="0.3">
      <c r="A32" t="s">
        <v>93</v>
      </c>
    </row>
    <row r="33" spans="1:1" x14ac:dyDescent="0.3">
      <c r="A33" t="s">
        <v>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Core Courses</vt:lpstr>
      <vt:lpstr>Core</vt:lpstr>
      <vt:lpstr>Major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Entz</dc:creator>
  <cp:lastModifiedBy>Dustin Unger</cp:lastModifiedBy>
  <dcterms:created xsi:type="dcterms:W3CDTF">2021-06-25T19:41:29Z</dcterms:created>
  <dcterms:modified xsi:type="dcterms:W3CDTF">2022-08-18T16:23:07Z</dcterms:modified>
</cp:coreProperties>
</file>