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D1E2E375-17F4-43B3-93B4-303E3C2B030E}" xr6:coauthVersionLast="41" xr6:coauthVersionMax="41" xr10:uidLastSave="{00000000-0000-0000-0000-000000000000}"/>
  <bookViews>
    <workbookView xWindow="-108" yWindow="-108" windowWidth="20376" windowHeight="12216" xr2:uid="{00000000-000D-0000-FFFF-FFFF00000000}"/>
  </bookViews>
  <sheets>
    <sheet name="HIS" sheetId="5" r:id="rId1"/>
    <sheet name="MSU Courses" sheetId="9" r:id="rId2"/>
    <sheet name="CourseNames" sheetId="6" r:id="rId3"/>
    <sheet name="Important Links" sheetId="8"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7" i="5" l="1"/>
  <c r="B38" i="5"/>
  <c r="D19" i="9"/>
  <c r="B28" i="5"/>
  <c r="B47" i="5"/>
  <c r="B51" i="5"/>
  <c r="B58" i="5"/>
  <c r="B73" i="5"/>
  <c r="B22" i="5"/>
  <c r="B3" i="5"/>
  <c r="E77" i="5"/>
</calcChain>
</file>

<file path=xl/sharedStrings.xml><?xml version="1.0" encoding="utf-8"?>
<sst xmlns="http://schemas.openxmlformats.org/spreadsheetml/2006/main" count="246" uniqueCount="213">
  <si>
    <t>ENG 100</t>
  </si>
  <si>
    <t>ENG 101</t>
  </si>
  <si>
    <t>KIN 262</t>
  </si>
  <si>
    <t>MATH 101</t>
  </si>
  <si>
    <t>EDUC 471</t>
  </si>
  <si>
    <t xml:space="preserve">Semester </t>
  </si>
  <si>
    <t>Cred. Hrs.</t>
  </si>
  <si>
    <t>BLST 300+</t>
  </si>
  <si>
    <t>THEO 112</t>
  </si>
  <si>
    <t>THEO 115</t>
  </si>
  <si>
    <t>HIS 237</t>
  </si>
  <si>
    <t>MSU Courses - Admittance to TE Required</t>
  </si>
  <si>
    <t>ED 380</t>
  </si>
  <si>
    <t>ED 460</t>
  </si>
  <si>
    <t>ED 470</t>
  </si>
  <si>
    <t>PRT 400</t>
  </si>
  <si>
    <t>P/F</t>
  </si>
  <si>
    <t>SL 1</t>
  </si>
  <si>
    <t>SL 2</t>
  </si>
  <si>
    <t>PSY 382</t>
  </si>
  <si>
    <t>BLST 111</t>
  </si>
  <si>
    <t>ED 320</t>
  </si>
  <si>
    <t>ED 494</t>
  </si>
  <si>
    <t>Lab Sc. - Physical</t>
  </si>
  <si>
    <t>Senior Portfolio</t>
  </si>
  <si>
    <t xml:space="preserve">Class of: </t>
  </si>
  <si>
    <t>MSU Equivalent</t>
  </si>
  <si>
    <t>ENG 100 Literature and Composition I</t>
  </si>
  <si>
    <t>ENG 101 Literature and Composition II</t>
  </si>
  <si>
    <t>COMM 104 Public Speaking</t>
  </si>
  <si>
    <t>ENG 211 Reading the Canon: Blake to Woolf</t>
  </si>
  <si>
    <t>ENG 322 World Literatures in English</t>
  </si>
  <si>
    <t>PHI 101 Intro to Philosophy II</t>
  </si>
  <si>
    <t>THEA 221 Acting I</t>
  </si>
  <si>
    <t>History Survey</t>
  </si>
  <si>
    <t>Dis. Hist. Elective</t>
  </si>
  <si>
    <t>Econ/Geog Elec.</t>
  </si>
  <si>
    <t>HIST 280</t>
  </si>
  <si>
    <t>HIST 401</t>
  </si>
  <si>
    <t>Lab Sc. - Life</t>
  </si>
  <si>
    <t>SS 391</t>
  </si>
  <si>
    <t>SS 398</t>
  </si>
  <si>
    <t>ECON 101</t>
  </si>
  <si>
    <t>GEOG 101</t>
  </si>
  <si>
    <t>MATH 101 Introduction to Finite Mathematics</t>
  </si>
  <si>
    <t>HIS 237 History of Christianity I</t>
  </si>
  <si>
    <t>HIS 238 History of Christianity II</t>
  </si>
  <si>
    <t>HIS 339 World Christianity from the Colonial Period to the Present</t>
  </si>
  <si>
    <t>HIS 431 History of Christianity in Canada</t>
  </si>
  <si>
    <t>HIS 451 History of Christian-Muslim Relations</t>
  </si>
  <si>
    <t>Section A: Core Requirements:</t>
  </si>
  <si>
    <t>Mathematics (3 credit hours):</t>
  </si>
  <si>
    <t>English Composition and Communications (9 credit hours)</t>
  </si>
  <si>
    <t>ECON 100 and</t>
  </si>
  <si>
    <t xml:space="preserve">GEOG 100 and </t>
  </si>
  <si>
    <t>TOTAL</t>
  </si>
  <si>
    <t>BLST 300+ Elective</t>
  </si>
  <si>
    <t>KIN 262 Physical Activities and Wellness</t>
  </si>
  <si>
    <t>Mathematics (3 credit hours)</t>
  </si>
  <si>
    <t xml:space="preserve">BCS </t>
  </si>
  <si>
    <t>* only 6 credit hours of ENG 100 level may be taken for credit</t>
  </si>
  <si>
    <t>EDUC 322</t>
  </si>
  <si>
    <t>COMM 104</t>
  </si>
  <si>
    <t>GER 100 German I</t>
  </si>
  <si>
    <t>TOTAL COMPLETE</t>
  </si>
  <si>
    <t>BCS TOTAL</t>
  </si>
  <si>
    <t>Done</t>
  </si>
  <si>
    <t>COMPLETE</t>
  </si>
  <si>
    <t xml:space="preserve">The following courses fulfill both the Briercrest College three-year Core requirements: </t>
  </si>
  <si>
    <t>EDUC 322 Exceptional Children</t>
  </si>
  <si>
    <t>PSY 382 Psychology of Human Development: Adolescents</t>
  </si>
  <si>
    <t>EDUC 471 Educational Psychology</t>
  </si>
  <si>
    <t>Humanities elective: 3 credit hours from the following:</t>
  </si>
  <si>
    <t>HPER 100 Concepts of Fitness &amp; Wellness/(KIN 262 includes HPER 120 and 126)</t>
  </si>
  <si>
    <t xml:space="preserve">IDST 200 Interdisciplinary Studies: Modernity and Postmodernity  </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</si>
  <si>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</si>
  <si>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</si>
  <si>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</si>
  <si>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</si>
  <si>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</si>
  <si>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</si>
  <si>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</si>
  <si>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</si>
  <si>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</si>
  <si>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</si>
  <si>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</si>
  <si>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 a grade of 70 or higher is required in each of these courses</t>
  </si>
  <si>
    <t>MSU GPA</t>
  </si>
  <si>
    <t>Humanities and Social Science Requirements (12 credit hours)</t>
  </si>
  <si>
    <t>Biblical and Theological Studies (27 credit hours)</t>
  </si>
  <si>
    <t xml:space="preserve">BCS Grade Average/MSU GPA: </t>
  </si>
  <si>
    <t>MSU GPA calculations</t>
  </si>
  <si>
    <t>Take letter grade x points as listed below and place</t>
  </si>
  <si>
    <t>that number in the MSU GPA box for each course</t>
  </si>
  <si>
    <t>BSE with a Major in History (MSU)</t>
  </si>
  <si>
    <t>BA Humanities (BCS)/</t>
  </si>
  <si>
    <t>Social Science Support Courses (6 credit hours)</t>
  </si>
  <si>
    <t xml:space="preserve">     OR</t>
  </si>
  <si>
    <t>At least 3 credit hours selected from:</t>
  </si>
  <si>
    <t xml:space="preserve">GEOG 100 Physical Geography of Canada I: Earth Science </t>
  </si>
  <si>
    <t xml:space="preserve">GEOG 101 Physical Geography of Canada II: Weather, Climate, and Ecosystems </t>
  </si>
  <si>
    <t>GEOG 110 Principles</t>
  </si>
  <si>
    <t>Social Science Support Courses (6 credit hours):</t>
  </si>
  <si>
    <t>ECON 101 Macroeconomics</t>
  </si>
  <si>
    <t>ECON 100 Microeconomics</t>
  </si>
  <si>
    <t xml:space="preserve">      OR</t>
  </si>
  <si>
    <t>HIS 361 History of the Modern Middle East</t>
  </si>
  <si>
    <t>HIS 362 History of Modern South Asia</t>
  </si>
  <si>
    <t xml:space="preserve">HIS 433 History of Christianity in the United States </t>
  </si>
  <si>
    <t xml:space="preserve">HIS 441 Christianity and Science from Copernicus to Creation Science </t>
  </si>
  <si>
    <t xml:space="preserve">HIS 451 History of Christian-Muslim Relations </t>
  </si>
  <si>
    <t>Program Sheets:</t>
  </si>
  <si>
    <t>Service and Experiential Learning</t>
  </si>
  <si>
    <t>Internships</t>
  </si>
  <si>
    <t>hours must be at the 300-400 level. Please consult your program advisor for further details.</t>
  </si>
  <si>
    <t>One of:</t>
  </si>
  <si>
    <t>Humanities elective</t>
  </si>
  <si>
    <t>Section C: History Major Requirements (27 credit hours):</t>
  </si>
  <si>
    <t xml:space="preserve">At least 6 credit hours selected from: HIS 339, HIS 361, HIS 362, HIS 430, HIS 431, </t>
  </si>
  <si>
    <t>HIS 433, HIS 441, HIS 451</t>
  </si>
  <si>
    <t>OR</t>
  </si>
  <si>
    <t>HIS</t>
  </si>
  <si>
    <t>HIS 300+</t>
  </si>
  <si>
    <t>ENG 210 Reading the Canon: Beowulf to Pope</t>
  </si>
  <si>
    <t>Num. Grade</t>
  </si>
  <si>
    <t>Service Learning</t>
  </si>
  <si>
    <t xml:space="preserve">Name: </t>
  </si>
  <si>
    <t>ENGL 251 Foundations in British Literature I (3)</t>
  </si>
  <si>
    <t>ENGL 252 Foundations in British Literature II (3)</t>
  </si>
  <si>
    <t>THEO 112 Introduction to Spiritual Theology</t>
  </si>
  <si>
    <t>BLST 200+ or CM 101 or THEO 200+</t>
  </si>
  <si>
    <t>IDST 200 or IDST 300</t>
  </si>
  <si>
    <t xml:space="preserve">PSY 100 </t>
  </si>
  <si>
    <t>Humanities elective: 3 credit hours from ENG 210, 211, 322, GER 100, THEA 221</t>
  </si>
  <si>
    <t>Whichever sequence you choose, is the discipline you will continue at MSU</t>
  </si>
  <si>
    <t>HIS 238</t>
  </si>
  <si>
    <t>An overall GPA of 2.75 is required for admission to the MSU Teacher Education Program</t>
  </si>
  <si>
    <t>Core Curriculum (21 credit hours)</t>
  </si>
  <si>
    <t>Professional Education Sequence (9 credit hours)</t>
  </si>
  <si>
    <t>HIS 238 or 431 or 433</t>
  </si>
  <si>
    <r>
      <t xml:space="preserve">HIS 100 </t>
    </r>
    <r>
      <rPr>
        <b/>
        <sz val="11"/>
        <color theme="1"/>
        <rFont val="Calibri"/>
        <family val="2"/>
        <scheme val="minor"/>
      </rPr>
      <t/>
    </r>
  </si>
  <si>
    <t>HIS 101</t>
  </si>
  <si>
    <t>HIS 200</t>
  </si>
  <si>
    <t>HIS 201</t>
  </si>
  <si>
    <t>HIS 210 or 211 or 300+</t>
  </si>
  <si>
    <t>History Major Requirements (30 credit hours)</t>
  </si>
  <si>
    <t xml:space="preserve">ECON 201 and 202 Principles of Microeconomics/Macroeconomics (3) </t>
  </si>
  <si>
    <t>GEOG 161 World Regional (3)</t>
  </si>
  <si>
    <t>MATH 103 College Algebra (4)</t>
  </si>
  <si>
    <t>Section B: Professional Education Sequence (9 credit hours)</t>
  </si>
  <si>
    <t>SPED 110 Introduction to Exceptional Children (3)</t>
  </si>
  <si>
    <t>ED 260 Educational Psychology (3)</t>
  </si>
  <si>
    <t>PSY 352 Adolescent Psychology (3)</t>
  </si>
  <si>
    <t>HIST 211 World Civ to 1500 (3)/HIST 212 World Civilization since 1500 (3)</t>
  </si>
  <si>
    <t>BLST 109 Introduction to the New Testament (formerly BLST 103 Gospels)</t>
  </si>
  <si>
    <t>BLST 111 Introduction to the Old Testament (formerly Old Testament Literature)</t>
  </si>
  <si>
    <t>BLST 200+ Elective or CM 101 or THEO 300+ Elective</t>
  </si>
  <si>
    <t>PHIL 101 Introduction to Philosophy (3)</t>
  </si>
  <si>
    <t>PHI 101  Introduction to Philosophy II</t>
  </si>
  <si>
    <t>ENGL 231 Bible as Literature</t>
  </si>
  <si>
    <t>ENGL 110 College Composition I (3)</t>
  </si>
  <si>
    <t>ENGL 120 College Composition II (3)</t>
  </si>
  <si>
    <t>COMM 110 Fundamentals of Public Speaking (3)</t>
  </si>
  <si>
    <t>SS 283 Ethnic Experience in America (3)</t>
  </si>
  <si>
    <r>
      <t xml:space="preserve">PSY 100 Introduction to Psychology I </t>
    </r>
    <r>
      <rPr>
        <b/>
        <sz val="10"/>
        <color theme="1"/>
        <rFont val="Calibri"/>
        <family val="2"/>
        <scheme val="minor"/>
      </rPr>
      <t/>
    </r>
  </si>
  <si>
    <t>PSY 111 Introduction to Psychology (3)</t>
  </si>
  <si>
    <t>ENGL 241 World Literature I (3)</t>
  </si>
  <si>
    <t>GERM 101 Beginning German I (4)</t>
  </si>
  <si>
    <t>THEA 110 Introduction to Theater Arts (3)</t>
  </si>
  <si>
    <t>BLST 109 (was BLST 103)</t>
  </si>
  <si>
    <t>Humanities and Social Science Requirements (15 credit hours)</t>
  </si>
  <si>
    <t>HIST 103 US History to 1877 (3)/HIST 104 US History from 1877  (3)</t>
  </si>
  <si>
    <t>Finance (Tuition, Loans, Scholarships)</t>
  </si>
  <si>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</si>
  <si>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r>
      <t xml:space="preserve">HIS 100 </t>
    </r>
    <r>
      <rPr>
        <b/>
        <sz val="7"/>
        <color theme="1"/>
        <rFont val="Calibri"/>
        <family val="2"/>
        <scheme val="minor"/>
      </rPr>
      <t>or</t>
    </r>
    <r>
      <rPr>
        <sz val="7"/>
        <color theme="1"/>
        <rFont val="Calibri"/>
        <family val="2"/>
        <scheme val="minor"/>
      </rPr>
      <t xml:space="preserve"> 101</t>
    </r>
  </si>
  <si>
    <r>
      <t xml:space="preserve">HIS 200 </t>
    </r>
    <r>
      <rPr>
        <b/>
        <sz val="7"/>
        <color theme="1"/>
        <rFont val="Calibri"/>
        <family val="2"/>
        <scheme val="minor"/>
      </rPr>
      <t>or</t>
    </r>
    <r>
      <rPr>
        <sz val="7"/>
        <color theme="1"/>
        <rFont val="Calibri"/>
        <family val="2"/>
        <scheme val="minor"/>
      </rPr>
      <t xml:space="preserve"> 201</t>
    </r>
  </si>
  <si>
    <r>
      <t xml:space="preserve">HIS 210 </t>
    </r>
    <r>
      <rPr>
        <b/>
        <sz val="7"/>
        <color theme="1"/>
        <rFont val="Calibri"/>
        <family val="2"/>
        <scheme val="minor"/>
      </rPr>
      <t>or</t>
    </r>
    <r>
      <rPr>
        <sz val="7"/>
        <color theme="1"/>
        <rFont val="Calibri"/>
        <family val="2"/>
        <scheme val="minor"/>
      </rPr>
      <t xml:space="preserve"> 211</t>
    </r>
  </si>
  <si>
    <r>
      <rPr>
        <sz val="10"/>
        <rFont val="Calibri"/>
        <family val="2"/>
      </rPr>
      <t xml:space="preserve"> and the Minot State University General Education requirements: </t>
    </r>
    <r>
      <rPr>
        <u/>
        <sz val="10"/>
        <color theme="10"/>
        <rFont val="Calibri"/>
        <family val="2"/>
      </rPr>
      <t>http://www.minotstateu.edu/ge/</t>
    </r>
  </si>
  <si>
    <r>
      <rPr>
        <b/>
        <sz val="10"/>
        <color theme="1"/>
        <rFont val="Calibri"/>
        <family val="2"/>
      </rPr>
      <t xml:space="preserve">    or</t>
    </r>
    <r>
      <rPr>
        <sz val="10"/>
        <color theme="1"/>
        <rFont val="Calibri"/>
        <family val="2"/>
      </rPr>
      <t xml:space="preserve"> IDST 300</t>
    </r>
  </si>
  <si>
    <r>
      <t xml:space="preserve">HIS 100 Issues in World History I </t>
    </r>
    <r>
      <rPr>
        <b/>
        <sz val="10"/>
        <color theme="1"/>
        <rFont val="Calibri"/>
        <family val="2"/>
      </rPr>
      <t xml:space="preserve">or </t>
    </r>
    <r>
      <rPr>
        <sz val="10"/>
        <color theme="1"/>
        <rFont val="Calibri"/>
        <family val="2"/>
      </rPr>
      <t>HIS 101 Issues in World History II</t>
    </r>
  </si>
  <si>
    <r>
      <t xml:space="preserve">HIS 200 or Canadian History to Confed. </t>
    </r>
    <r>
      <rPr>
        <b/>
        <sz val="10"/>
        <color theme="1"/>
        <rFont val="Calibri"/>
        <family val="2"/>
      </rPr>
      <t xml:space="preserve">or </t>
    </r>
    <r>
      <rPr>
        <sz val="10"/>
        <color theme="1"/>
        <rFont val="Calibri"/>
        <family val="2"/>
      </rPr>
      <t>HIS 201 Canadian History since Confed.</t>
    </r>
  </si>
  <si>
    <r>
      <t xml:space="preserve">HIS 210 American History to 1865 </t>
    </r>
    <r>
      <rPr>
        <b/>
        <sz val="10"/>
        <color theme="1"/>
        <rFont val="Calibri"/>
        <family val="2"/>
      </rPr>
      <t xml:space="preserve">or </t>
    </r>
    <r>
      <rPr>
        <sz val="10"/>
        <color theme="1"/>
        <rFont val="Calibri"/>
        <family val="2"/>
      </rPr>
      <t>HIS 211 American History since 1865</t>
    </r>
  </si>
  <si>
    <r>
      <rPr>
        <b/>
        <sz val="10"/>
        <color theme="1"/>
        <rFont val="Calibri"/>
        <family val="2"/>
        <scheme val="minor"/>
      </rPr>
      <t>A</t>
    </r>
    <r>
      <rPr>
        <sz val="10"/>
        <color theme="1"/>
        <rFont val="Calibri"/>
        <family val="2"/>
        <scheme val="minor"/>
      </rPr>
      <t xml:space="preserve"> (80-100%)- # credits x 4 points</t>
    </r>
  </si>
  <si>
    <r>
      <rPr>
        <b/>
        <sz val="10"/>
        <color theme="1"/>
        <rFont val="Calibri"/>
        <family val="2"/>
        <scheme val="minor"/>
      </rPr>
      <t>B</t>
    </r>
    <r>
      <rPr>
        <sz val="10"/>
        <color theme="1"/>
        <rFont val="Calibri"/>
        <family val="2"/>
        <scheme val="minor"/>
      </rPr>
      <t xml:space="preserve"> (70-79%) - # of credits x 3 points</t>
    </r>
  </si>
  <si>
    <r>
      <rPr>
        <b/>
        <sz val="10"/>
        <color theme="1"/>
        <rFont val="Calibri"/>
        <family val="2"/>
        <scheme val="minor"/>
      </rPr>
      <t xml:space="preserve">C </t>
    </r>
    <r>
      <rPr>
        <sz val="10"/>
        <color theme="1"/>
        <rFont val="Calibri"/>
        <family val="2"/>
        <scheme val="minor"/>
      </rPr>
      <t>(60-69%) - # of credits x 2 points</t>
    </r>
  </si>
  <si>
    <r>
      <rPr>
        <b/>
        <sz val="10"/>
        <color theme="1"/>
        <rFont val="Calibri"/>
        <family val="2"/>
        <scheme val="minor"/>
      </rPr>
      <t>D</t>
    </r>
    <r>
      <rPr>
        <sz val="10"/>
        <color theme="1"/>
        <rFont val="Calibri"/>
        <family val="2"/>
        <scheme val="minor"/>
      </rPr>
      <t xml:space="preserve"> (50-59%) - # of credits x 1 point</t>
    </r>
  </si>
  <si>
    <r>
      <t xml:space="preserve">PHI </t>
    </r>
    <r>
      <rPr>
        <sz val="10"/>
        <rFont val="Calibri"/>
        <family val="2"/>
        <scheme val="minor"/>
      </rPr>
      <t>101</t>
    </r>
  </si>
  <si>
    <r>
      <t xml:space="preserve">Electives: </t>
    </r>
    <r>
      <rPr>
        <sz val="10"/>
        <color theme="1"/>
        <rFont val="Calibri"/>
        <family val="2"/>
        <scheme val="minor"/>
      </rPr>
      <t>History (HIS) courses to complete the 27 credit hour requirement. At least 6 credit</t>
    </r>
  </si>
  <si>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</si>
  <si>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</si>
  <si>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</si>
  <si>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</si>
  <si>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</si>
  <si>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</si>
  <si>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</si>
  <si>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</si>
  <si>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</si>
  <si>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</si>
  <si>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</si>
  <si>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</si>
  <si>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</si>
  <si>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rPr>
        <sz val="8"/>
        <rFont val="Calibri"/>
        <family val="2"/>
        <scheme val="minor"/>
      </rPr>
      <t>The following courses fulfill both the Briercrest College modified Core requirements (</t>
    </r>
    <r>
      <rPr>
        <u/>
        <sz val="8"/>
        <color theme="10"/>
        <rFont val="Calibri"/>
        <family val="2"/>
        <scheme val="minor"/>
      </rPr>
      <t>https://www.briercrestcollege.ca/academics/core/</t>
    </r>
    <r>
      <rPr>
        <sz val="8"/>
        <rFont val="Calibri"/>
        <family val="2"/>
        <scheme val="minor"/>
      </rPr>
      <t>)</t>
    </r>
  </si>
  <si>
    <r>
      <t>click here</t>
    </r>
    <r>
      <rPr>
        <sz val="10"/>
        <rFont val="Calibri"/>
        <family val="2"/>
        <scheme val="minor"/>
      </rPr>
      <t xml:space="preserve"> for info on Service Learning</t>
    </r>
  </si>
  <si>
    <r>
      <t>click here</t>
    </r>
    <r>
      <rPr>
        <sz val="10"/>
        <rFont val="Calibri"/>
        <family val="2"/>
        <scheme val="minor"/>
      </rPr>
      <t xml:space="preserve"> for info on the Portfolio &amp; Graduation</t>
    </r>
  </si>
  <si>
    <t>https://www.briercrestcollege.ca/academics/core/</t>
  </si>
  <si>
    <t>Briercrest College and Seminary 2019-20</t>
  </si>
  <si>
    <t>SL 3</t>
  </si>
  <si>
    <t>EDUC 305 (non-credit)</t>
  </si>
  <si>
    <t>INDG 110 Introduction to Canadian Indigenous Studies</t>
  </si>
  <si>
    <t>INDG 110 or HIS/INDG 430</t>
  </si>
  <si>
    <t>HIS 430 Indigenous-Newcomer Relations in Canada</t>
  </si>
  <si>
    <r>
      <rPr>
        <b/>
        <sz val="10"/>
        <color theme="1"/>
        <rFont val="Calibri"/>
        <family val="2"/>
      </rPr>
      <t xml:space="preserve">    or</t>
    </r>
    <r>
      <rPr>
        <sz val="10"/>
        <color theme="1"/>
        <rFont val="Calibri"/>
        <family val="2"/>
      </rPr>
      <t xml:space="preserve"> HIS/NTST 430 Indigenous-Newcomer Relations in Canada </t>
    </r>
  </si>
  <si>
    <t>Subject to Change -   Form revised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</si>
</sst>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0"/>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7"/>
      <color theme="1"/>
      <name val="Calibri"/>
      <family val="2"/>
      <scheme val="minor"/>
    </font>
    <font>
      <b/>
      <sz val="7"/>
      <color theme="1"/>
      <name val="Calibri"/>
      <family val="2"/>
      <scheme val="minor"/>
    </font>
    <font>
      <u/>
      <sz val="8"/>
      <color theme="10"/>
      <name val="Calibri"/>
      <family val="2"/>
      <scheme val="minor"/>
    </font>
    <font>
      <sz val="8"/>
      <name val="Calibri"/>
      <family val="2"/>
      <scheme val="minor"/>
    </font>
    <font>
      <sz val="8"/>
      <color theme="1"/>
      <name val="Calibri"/>
      <family val="2"/>
      <scheme val="minor"/>
    </font>
    <font>
      <b/>
      <sz val="10"/>
      <color theme="1"/>
      <name val="Calibri"/>
      <family val="2"/>
    </font>
    <font>
      <sz val="10"/>
      <color theme="1"/>
      <name val="Calibri"/>
      <family val="2"/>
    </font>
    <font>
      <u/>
      <sz val="10"/>
      <color theme="10"/>
      <name val="Calibri"/>
      <family val="2"/>
    </font>
    <font>
      <sz val="10"/>
      <color theme="10"/>
      <name val="Calibri"/>
      <family val="2"/>
    </font>
    <font>
      <sz val="10"/>
      <name val="Calibri"/>
      <family val="2"/>
    </font>
    <font>
      <b/>
      <sz val="14"/>
      <color theme="1"/>
      <name val="Calibri"/>
      <family val="2"/>
      <scheme val="minor"/>
    </font>
    <font>
      <b/>
      <sz val="8"/>
      <color theme="1"/>
      <name val="Calibri"/>
      <family val="2"/>
      <scheme val="minor"/>
    </font>
    <font>
      <b/>
      <sz val="9"/>
      <color theme="1"/>
      <name val="Calibri"/>
      <family val="2"/>
      <scheme val="minor"/>
    </font>
    <font>
      <sz val="8"/>
      <color theme="0"/>
      <name val="Calibri"/>
      <family val="2"/>
      <scheme val="minor"/>
    </font>
    <font>
      <sz val="10"/>
      <color theme="0"/>
      <name val="Calibri"/>
      <family val="2"/>
      <scheme val="minor"/>
    </font>
    <font>
      <sz val="10"/>
      <color theme="1"/>
      <name val="Calibri"/>
      <family val="2"/>
      <scheme val="minor"/>
    </font>
    <font>
      <i/>
      <sz val="10"/>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3">
    <xf numFmtId="0" fontId="0" fillId="0" borderId="0" xfId="0"/>
    <xf numFmtId="0" fontId="4" fillId="0" borderId="0" xfId="0" applyFont="1" applyAlignment="1"/>
    <xf numFmtId="0" fontId="5" fillId="0" borderId="0" xfId="0" applyFont="1"/>
    <xf numFmtId="0" fontId="6" fillId="0" borderId="0" xfId="0" applyFont="1"/>
    <xf numFmtId="0" fontId="7" fillId="0" borderId="0" xfId="0" applyFont="1"/>
    <xf numFmtId="0" fontId="6" fillId="6" borderId="0" xfId="0" applyFont="1" applyFill="1"/>
    <xf numFmtId="0" fontId="7"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Alignment="1">
      <alignment vertical="center"/>
    </xf>
    <xf numFmtId="0" fontId="7" fillId="0" borderId="0" xfId="0" applyFont="1" applyBorder="1"/>
    <xf numFmtId="0" fontId="6" fillId="0" borderId="0" xfId="0" applyFont="1" applyBorder="1"/>
    <xf numFmtId="0" fontId="10" fillId="0" borderId="0" xfId="0" applyFont="1" applyAlignment="1">
      <alignment vertical="center" wrapText="1"/>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vertical="center"/>
    </xf>
    <xf numFmtId="0" fontId="7" fillId="0" borderId="0" xfId="0" applyFont="1" applyFill="1" applyBorder="1"/>
    <xf numFmtId="0" fontId="7" fillId="0" borderId="0" xfId="0" applyFont="1" applyAlignment="1">
      <alignment horizontal="right" vertical="center"/>
    </xf>
    <xf numFmtId="0" fontId="7" fillId="5" borderId="0" xfId="0" applyFont="1" applyFill="1" applyBorder="1" applyAlignment="1">
      <alignment horizontal="center"/>
    </xf>
    <xf numFmtId="0" fontId="11" fillId="0" borderId="0" xfId="0" applyFont="1"/>
    <xf numFmtId="0" fontId="12" fillId="0" borderId="0" xfId="0" applyFont="1" applyAlignment="1">
      <alignment horizontal="center"/>
    </xf>
    <xf numFmtId="0" fontId="12" fillId="0" borderId="0" xfId="0" applyFont="1"/>
    <xf numFmtId="0" fontId="12" fillId="0" borderId="1" xfId="0" applyFont="1" applyBorder="1" applyAlignment="1">
      <alignment horizontal="center"/>
    </xf>
    <xf numFmtId="0" fontId="12" fillId="4" borderId="1" xfId="0" applyFont="1" applyFill="1" applyBorder="1" applyAlignment="1">
      <alignment horizontal="center"/>
    </xf>
    <xf numFmtId="0" fontId="12" fillId="0" borderId="0" xfId="0" applyFont="1" applyFill="1"/>
    <xf numFmtId="0" fontId="12" fillId="0" borderId="0" xfId="0" applyFont="1" applyFill="1" applyBorder="1"/>
    <xf numFmtId="0" fontId="11" fillId="0" borderId="0" xfId="0" applyFont="1" applyAlignment="1">
      <alignment horizontal="right" vertical="center"/>
    </xf>
    <xf numFmtId="0" fontId="11" fillId="5" borderId="1" xfId="0" applyFont="1" applyFill="1" applyBorder="1" applyAlignment="1">
      <alignment horizontal="center"/>
    </xf>
    <xf numFmtId="0" fontId="13" fillId="0" borderId="0" xfId="1" applyFont="1"/>
    <xf numFmtId="0" fontId="14" fillId="0" borderId="0" xfId="1" applyFont="1"/>
    <xf numFmtId="0" fontId="12" fillId="0" borderId="7" xfId="0" applyFont="1" applyBorder="1"/>
    <xf numFmtId="0" fontId="12" fillId="0" borderId="7" xfId="0" applyFont="1" applyBorder="1" applyAlignment="1">
      <alignment vertical="center"/>
    </xf>
    <xf numFmtId="0" fontId="12" fillId="0" borderId="0" xfId="0" applyFont="1" applyAlignment="1">
      <alignment vertical="center"/>
    </xf>
    <xf numFmtId="0" fontId="12" fillId="0" borderId="9" xfId="0" applyFont="1" applyBorder="1" applyAlignment="1">
      <alignment vertical="center"/>
    </xf>
    <xf numFmtId="0" fontId="3" fillId="0" borderId="0" xfId="1"/>
    <xf numFmtId="0" fontId="16" fillId="0" borderId="0" xfId="0" applyFont="1" applyAlignment="1"/>
    <xf numFmtId="0" fontId="16" fillId="0" borderId="0" xfId="0" applyFont="1"/>
    <xf numFmtId="0" fontId="10" fillId="6" borderId="0" xfId="0" applyFont="1" applyFill="1" applyAlignment="1">
      <alignment horizontal="right"/>
    </xf>
    <xf numFmtId="0" fontId="2" fillId="0" borderId="1" xfId="0" applyFont="1" applyBorder="1" applyAlignment="1">
      <alignment horizontal="left" vertical="center"/>
    </xf>
    <xf numFmtId="0" fontId="2" fillId="2" borderId="1" xfId="0" applyFont="1" applyFill="1" applyBorder="1" applyAlignment="1">
      <alignment horizontal="center" vertical="center"/>
    </xf>
    <xf numFmtId="0" fontId="17"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9" fillId="3" borderId="2" xfId="0" applyFont="1" applyFill="1" applyBorder="1" applyAlignment="1">
      <alignment horizontal="center" vertical="center"/>
    </xf>
    <xf numFmtId="0" fontId="19" fillId="3" borderId="1" xfId="0" applyFont="1" applyFill="1" applyBorder="1" applyAlignment="1">
      <alignment horizontal="center" vertical="center"/>
    </xf>
    <xf numFmtId="0" fontId="10" fillId="0" borderId="0" xfId="0" applyFont="1"/>
    <xf numFmtId="0" fontId="10" fillId="0" borderId="0" xfId="0" applyFont="1" applyAlignment="1">
      <alignment vertical="center"/>
    </xf>
    <xf numFmtId="0" fontId="20" fillId="3" borderId="2"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0" xfId="0" applyFont="1"/>
    <xf numFmtId="0" fontId="2" fillId="0" borderId="0" xfId="0" applyFont="1" applyBorder="1"/>
    <xf numFmtId="0" fontId="2" fillId="0" borderId="0" xfId="0" applyFont="1" applyAlignment="1">
      <alignment horizontal="center"/>
    </xf>
    <xf numFmtId="0" fontId="22" fillId="0" borderId="0" xfId="0" applyFont="1"/>
    <xf numFmtId="0" fontId="21" fillId="0" borderId="0" xfId="0" applyFont="1" applyAlignment="1">
      <alignment vertical="center"/>
    </xf>
    <xf numFmtId="0" fontId="21" fillId="4" borderId="1" xfId="0" applyFont="1" applyFill="1" applyBorder="1" applyAlignment="1">
      <alignment horizontal="center"/>
    </xf>
    <xf numFmtId="0" fontId="21" fillId="0" borderId="1" xfId="0" applyFont="1" applyBorder="1" applyAlignment="1">
      <alignment horizontal="center"/>
    </xf>
    <xf numFmtId="0" fontId="21" fillId="0" borderId="0" xfId="0" applyFont="1" applyFill="1"/>
    <xf numFmtId="0" fontId="2" fillId="0" borderId="0" xfId="0" applyFont="1" applyFill="1" applyBorder="1"/>
    <xf numFmtId="0" fontId="23" fillId="0" borderId="0" xfId="1" applyFont="1" applyFill="1" applyBorder="1" applyAlignment="1">
      <alignment horizontal="left"/>
    </xf>
    <xf numFmtId="0" fontId="2" fillId="0" borderId="0" xfId="0" applyFont="1" applyAlignment="1">
      <alignment horizontal="right" vertical="center"/>
    </xf>
    <xf numFmtId="0" fontId="2" fillId="2" borderId="1" xfId="0" applyFont="1" applyFill="1" applyBorder="1" applyAlignment="1">
      <alignment horizontal="center"/>
    </xf>
    <xf numFmtId="0" fontId="2" fillId="5" borderId="1" xfId="0" applyFont="1" applyFill="1" applyBorder="1" applyAlignment="1">
      <alignment horizontal="center"/>
    </xf>
    <xf numFmtId="0" fontId="24" fillId="0" borderId="0" xfId="0" applyFont="1" applyBorder="1" applyAlignment="1">
      <alignment horizontal="center"/>
    </xf>
    <xf numFmtId="0" fontId="21" fillId="0" borderId="10" xfId="0" applyFont="1" applyBorder="1"/>
    <xf numFmtId="0" fontId="2" fillId="0" borderId="1" xfId="0" applyFont="1" applyBorder="1" applyAlignment="1">
      <alignment horizontal="center"/>
    </xf>
    <xf numFmtId="0" fontId="21" fillId="0" borderId="0" xfId="0" applyFont="1" applyAlignment="1">
      <alignment horizontal="center"/>
    </xf>
    <xf numFmtId="0" fontId="2" fillId="0" borderId="0" xfId="0" applyFont="1"/>
    <xf numFmtId="0" fontId="17" fillId="0" borderId="0" xfId="0" applyFont="1" applyFill="1" applyBorder="1" applyAlignment="1">
      <alignment vertical="top"/>
    </xf>
    <xf numFmtId="0" fontId="21" fillId="0" borderId="2" xfId="0" applyFont="1" applyBorder="1" applyAlignment="1">
      <alignment horizontal="center"/>
    </xf>
    <xf numFmtId="0" fontId="21" fillId="0" borderId="3" xfId="0" applyFont="1" applyBorder="1"/>
    <xf numFmtId="0" fontId="21" fillId="0" borderId="3" xfId="0" applyFont="1" applyBorder="1" applyAlignment="1">
      <alignment horizontal="center"/>
    </xf>
    <xf numFmtId="0" fontId="2" fillId="0" borderId="3" xfId="0" applyFont="1" applyBorder="1" applyAlignment="1">
      <alignment horizontal="center"/>
    </xf>
    <xf numFmtId="0" fontId="21" fillId="0" borderId="12" xfId="0" applyFont="1" applyBorder="1" applyAlignment="1">
      <alignment horizontal="center"/>
    </xf>
    <xf numFmtId="0" fontId="1" fillId="0" borderId="0" xfId="0" applyFont="1"/>
    <xf numFmtId="0" fontId="0" fillId="0" borderId="0" xfId="0" applyFont="1"/>
    <xf numFmtId="0" fontId="21" fillId="0" borderId="0" xfId="0" applyFont="1" applyBorder="1" applyAlignment="1">
      <alignment horizontal="center"/>
    </xf>
    <xf numFmtId="0" fontId="21" fillId="0" borderId="0" xfId="0" applyFont="1" applyBorder="1"/>
    <xf numFmtId="0" fontId="18" fillId="6" borderId="0" xfId="0" applyFont="1" applyFill="1"/>
    <xf numFmtId="0" fontId="2" fillId="0" borderId="0" xfId="0" applyFont="1" applyAlignment="1">
      <alignment horizontal="right"/>
    </xf>
    <xf numFmtId="0" fontId="3" fillId="0" borderId="0" xfId="1" applyAlignment="1">
      <alignment horizontal="left" vertical="center"/>
    </xf>
    <xf numFmtId="0" fontId="2" fillId="0" borderId="0" xfId="0" applyFont="1" applyAlignment="1">
      <alignment horizontal="center" vertical="center"/>
    </xf>
    <xf numFmtId="0" fontId="3" fillId="0" borderId="0" xfId="1" applyAlignment="1">
      <alignment vertical="center"/>
    </xf>
    <xf numFmtId="0" fontId="23" fillId="0" borderId="0" xfId="1" applyFont="1" applyAlignment="1">
      <alignment horizontal="left" vertical="center"/>
    </xf>
    <xf numFmtId="0" fontId="23" fillId="0" borderId="0" xfId="1" applyFont="1" applyAlignment="1">
      <alignment vertical="center"/>
    </xf>
    <xf numFmtId="0" fontId="23" fillId="0" borderId="0" xfId="1" applyFont="1" applyAlignment="1">
      <alignment horizontal="left"/>
    </xf>
    <xf numFmtId="0" fontId="23" fillId="0" borderId="0" xfId="1" applyFont="1" applyFill="1" applyBorder="1" applyAlignment="1">
      <alignment horizontal="left" vertical="center"/>
    </xf>
    <xf numFmtId="0" fontId="23" fillId="0" borderId="0" xfId="1" applyFont="1"/>
    <xf numFmtId="0" fontId="21"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Alignment="1">
      <alignment vertical="center"/>
    </xf>
    <xf numFmtId="0" fontId="23" fillId="0" borderId="0" xfId="1"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6" fillId="0" borderId="0" xfId="0" applyFont="1" applyAlignment="1">
      <alignment horizontal="right"/>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top" wrapText="1"/>
    </xf>
    <xf numFmtId="0" fontId="12" fillId="0" borderId="7"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12" fillId="0" borderId="7" xfId="0" applyFont="1" applyBorder="1"/>
    <xf numFmtId="0" fontId="12" fillId="0" borderId="0" xfId="0" applyFont="1" applyBorder="1"/>
    <xf numFmtId="0" fontId="12" fillId="0" borderId="8" xfId="0" applyFont="1" applyBorder="1"/>
    <xf numFmtId="0" fontId="11" fillId="0" borderId="4" xfId="0" applyFont="1" applyBorder="1"/>
    <xf numFmtId="0" fontId="11" fillId="0" borderId="5" xfId="0" applyFont="1" applyBorder="1"/>
    <xf numFmtId="0" fontId="11" fillId="0" borderId="6" xfId="0" applyFont="1" applyBorder="1"/>
    <xf numFmtId="0" fontId="11" fillId="0" borderId="7"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7" xfId="0" applyFont="1" applyBorder="1"/>
    <xf numFmtId="0" fontId="11" fillId="0" borderId="0" xfId="0" applyFont="1" applyBorder="1"/>
    <xf numFmtId="0" fontId="11" fillId="0" borderId="8" xfId="0" applyFont="1" applyBorder="1"/>
    <xf numFmtId="0" fontId="12"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0" xfId="0" applyFont="1" applyFill="1" applyBorder="1"/>
    <xf numFmtId="0" fontId="12" fillId="0" borderId="8" xfId="0" applyFont="1" applyFill="1" applyBorder="1"/>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47625</xdr:rowOff>
    </xdr:from>
    <xdr:to>
      <xdr:col>11</xdr:col>
      <xdr:colOff>47625</xdr:colOff>
      <xdr:row>6</xdr:row>
      <xdr:rowOff>123825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857250"/>
          <a:ext cx="74771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a:t>
          </a:r>
          <a:r>
            <a:rPr lang="en-US" sz="800" baseline="0">
              <a:solidFill>
                <a:schemeClr val="dk1"/>
              </a:solidFill>
              <a:latin typeface="+mn-lt"/>
              <a:ea typeface="Open Sans" panose="020B0606030504020204" pitchFamily="34" charset="0"/>
              <a:cs typeface="Open Sans" panose="020B0606030504020204" pitchFamily="34" charset="0"/>
            </a:rPr>
            <a:t>history.  </a:t>
          </a:r>
          <a:r>
            <a:rPr lang="en-US" sz="800" b="1" i="1" baseline="0">
              <a:solidFill>
                <a:schemeClr val="dk1"/>
              </a:solidFill>
              <a:latin typeface="+mn-lt"/>
              <a:ea typeface="Open Sans" panose="020B0606030504020204" pitchFamily="34" charset="0"/>
              <a:cs typeface="Open Sans" panose="020B0606030504020204" pitchFamily="34" charset="0"/>
            </a:rPr>
            <a:t>Please note that the BA Humanities in partnership with Minot State University is not authorized by the Government of Saskatchewan.</a:t>
          </a:r>
        </a:p>
      </xdr:txBody>
    </xdr:sp>
    <xdr:clientData/>
  </xdr:twoCellAnchor>
  <xdr:twoCellAnchor editAs="oneCell">
    <xdr:from>
      <xdr:col>6</xdr:col>
      <xdr:colOff>815340</xdr:colOff>
      <xdr:row>7</xdr:row>
      <xdr:rowOff>30480</xdr:rowOff>
    </xdr:from>
    <xdr:to>
      <xdr:col>10</xdr:col>
      <xdr:colOff>468346</xdr:colOff>
      <xdr:row>9</xdr:row>
      <xdr:rowOff>81565</xdr:rowOff>
    </xdr:to>
    <xdr:pic>
      <xdr:nvPicPr>
        <xdr:cNvPr id="5" name="Picture 4">
          <a:extLst>
            <a:ext uri="{FF2B5EF4-FFF2-40B4-BE49-F238E27FC236}">
              <a16:creationId xmlns:a16="http://schemas.microsoft.com/office/drawing/2014/main" id="{3942113F-51D4-4BDE-99FB-AED0207CF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1560" y="1592580"/>
          <a:ext cx="2761966" cy="325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drawing" Target="../drawings/drawing1.xml"/><Relationship Id="rId2" Type="http://schemas.openxmlformats.org/officeDocument/2006/relationships/hyperlink" Target="https://www.briercrestcollege.ca/academics/core/" TargetMode="External"/><Relationship Id="rId1" Type="http://schemas.openxmlformats.org/officeDocument/2006/relationships/hyperlink" Target="http://www.minotstateu.edu/ge/" TargetMode="External"/><Relationship Id="rId6" Type="http://schemas.openxmlformats.org/officeDocument/2006/relationships/printerSettings" Target="../printerSettings/printerSettings1.bin"/><Relationship Id="rId5" Type="http://schemas.openxmlformats.org/officeDocument/2006/relationships/hyperlink" Target="https://www.mybriercrest.ca/college/servicelearning/" TargetMode="External"/><Relationship Id="rId4" Type="http://schemas.openxmlformats.org/officeDocument/2006/relationships/hyperlink" Target="https://www.mybriercrest.ca/college/gradua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notstateu.edu/g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83"/>
  <sheetViews>
    <sheetView showGridLines="0" tabSelected="1" workbookViewId="0">
      <selection activeCell="H39" sqref="H39"/>
    </sheetView>
  </sheetViews>
  <sheetFormatPr defaultColWidth="9.109375" defaultRowHeight="9.6" x14ac:dyDescent="0.2"/>
  <cols>
    <col min="1" max="1" width="22.88671875" style="3" customWidth="1"/>
    <col min="2" max="2" width="7.109375" style="3" customWidth="1"/>
    <col min="3" max="3" width="7" style="3" customWidth="1"/>
    <col min="4" max="5" width="7.44140625" style="3" customWidth="1"/>
    <col min="6" max="6" width="7.109375" style="3" customWidth="1"/>
    <col min="7" max="7" width="14.33203125" style="3" customWidth="1"/>
    <col min="8" max="8" width="16.44140625" style="3" customWidth="1"/>
    <col min="9" max="9" width="7.109375" style="3" customWidth="1"/>
    <col min="10" max="10" width="7.44140625" style="3" customWidth="1"/>
    <col min="11" max="11" width="8.5546875" style="3" customWidth="1"/>
    <col min="12" max="12" width="7.109375" style="3" customWidth="1"/>
    <col min="13" max="16384" width="9.109375" style="3"/>
  </cols>
  <sheetData>
    <row r="1" spans="1:15" s="2" customFormat="1" ht="22.5" customHeight="1" x14ac:dyDescent="0.35">
      <c r="A1" s="35" t="s">
        <v>95</v>
      </c>
      <c r="B1" s="1"/>
      <c r="C1" s="1"/>
      <c r="D1" s="1"/>
      <c r="E1" s="1"/>
      <c r="F1" s="93" t="s">
        <v>205</v>
      </c>
      <c r="G1" s="93"/>
      <c r="H1" s="93"/>
      <c r="I1" s="93"/>
      <c r="J1" s="93"/>
      <c r="K1" s="93"/>
      <c r="L1" s="1"/>
    </row>
    <row r="2" spans="1:15" ht="22.5" customHeight="1" x14ac:dyDescent="0.35">
      <c r="A2" s="36" t="s">
        <v>94</v>
      </c>
      <c r="D2" s="4"/>
      <c r="E2" s="4"/>
      <c r="F2" s="4"/>
      <c r="H2" s="5"/>
      <c r="I2" s="5"/>
      <c r="J2" s="5"/>
      <c r="K2" s="37" t="s">
        <v>212</v>
      </c>
    </row>
    <row r="3" spans="1:15" ht="18.75" customHeight="1" x14ac:dyDescent="0.2">
      <c r="A3" s="38" t="s">
        <v>64</v>
      </c>
      <c r="B3" s="39">
        <f>SUM(B22)+B28+B38+B47+B51+B58+B73</f>
        <v>0</v>
      </c>
      <c r="C3" s="91" t="s">
        <v>65</v>
      </c>
      <c r="D3" s="92"/>
      <c r="E3" s="39">
        <v>93</v>
      </c>
      <c r="F3" s="94" t="s">
        <v>126</v>
      </c>
      <c r="G3" s="95"/>
      <c r="H3" s="96"/>
      <c r="I3" s="94" t="s">
        <v>25</v>
      </c>
      <c r="J3" s="95"/>
      <c r="K3" s="96"/>
    </row>
    <row r="4" spans="1:15" ht="15" customHeight="1" x14ac:dyDescent="0.2">
      <c r="A4" s="6"/>
      <c r="B4" s="6"/>
      <c r="C4" s="7"/>
      <c r="D4" s="7"/>
      <c r="E4" s="7"/>
      <c r="F4" s="7"/>
      <c r="G4" s="8"/>
      <c r="K4" s="4"/>
    </row>
    <row r="5" spans="1:15" ht="15" customHeight="1" x14ac:dyDescent="0.2">
      <c r="A5" s="6"/>
      <c r="B5" s="6"/>
      <c r="C5" s="7"/>
      <c r="D5" s="7"/>
      <c r="E5" s="7"/>
      <c r="F5" s="7"/>
      <c r="G5" s="8"/>
      <c r="K5" s="4"/>
    </row>
    <row r="6" spans="1:15" ht="15" customHeight="1" x14ac:dyDescent="0.2">
      <c r="A6" s="6"/>
      <c r="B6" s="6"/>
      <c r="C6" s="7"/>
      <c r="D6" s="7"/>
      <c r="E6" s="7"/>
      <c r="F6" s="7"/>
      <c r="G6" s="8"/>
      <c r="K6" s="4"/>
    </row>
    <row r="7" spans="1:15" ht="15" customHeight="1" x14ac:dyDescent="0.2">
      <c r="A7" s="6"/>
      <c r="B7" s="6"/>
      <c r="C7" s="7"/>
      <c r="D7" s="7"/>
      <c r="E7" s="7"/>
      <c r="F7" s="7"/>
      <c r="G7" s="8"/>
      <c r="K7" s="4"/>
    </row>
    <row r="8" spans="1:15" ht="11.25" customHeight="1" x14ac:dyDescent="0.2">
      <c r="A8" s="4"/>
      <c r="D8" s="4"/>
      <c r="E8" s="4"/>
      <c r="F8" s="4"/>
      <c r="J8" s="4"/>
    </row>
    <row r="9" spans="1:15" ht="11.25" customHeight="1" x14ac:dyDescent="0.2">
      <c r="A9" s="4"/>
      <c r="D9" s="4"/>
      <c r="E9" s="4"/>
      <c r="F9" s="4"/>
      <c r="J9" s="4"/>
    </row>
    <row r="10" spans="1:15" ht="18.75" customHeight="1" x14ac:dyDescent="0.2">
      <c r="A10" s="9"/>
      <c r="B10" s="4"/>
      <c r="C10" s="4"/>
      <c r="D10" s="4"/>
      <c r="E10" s="4"/>
      <c r="H10" s="10"/>
      <c r="I10" s="11"/>
      <c r="J10" s="11"/>
      <c r="K10" s="11"/>
    </row>
    <row r="11" spans="1:15" ht="15" customHeight="1" x14ac:dyDescent="0.2">
      <c r="A11" s="97" t="s">
        <v>201</v>
      </c>
      <c r="B11" s="97"/>
      <c r="C11" s="97"/>
      <c r="D11" s="97"/>
      <c r="E11" s="97"/>
      <c r="F11" s="97"/>
      <c r="G11" s="97"/>
      <c r="H11" s="97"/>
      <c r="I11" s="97"/>
      <c r="J11" s="97"/>
      <c r="K11" s="97"/>
      <c r="L11" s="97"/>
    </row>
    <row r="12" spans="1:15" ht="15" customHeight="1" x14ac:dyDescent="0.2">
      <c r="A12" s="98" t="s">
        <v>173</v>
      </c>
      <c r="B12" s="98"/>
      <c r="C12" s="98"/>
      <c r="D12" s="98"/>
      <c r="E12" s="98"/>
      <c r="F12" s="98"/>
      <c r="G12" s="98"/>
      <c r="H12" s="98"/>
      <c r="I12" s="98"/>
      <c r="J12" s="98"/>
      <c r="K12" s="98"/>
      <c r="L12" s="12"/>
    </row>
    <row r="13" spans="1:15" ht="15" customHeight="1" x14ac:dyDescent="0.3">
      <c r="A13" s="42" t="s">
        <v>137</v>
      </c>
      <c r="B13" s="13"/>
      <c r="C13" s="13"/>
      <c r="D13" s="13"/>
      <c r="E13" s="13"/>
      <c r="F13" s="13"/>
      <c r="G13" s="14"/>
      <c r="H13" s="50" t="s">
        <v>24</v>
      </c>
      <c r="I13" s="51"/>
      <c r="J13" s="51"/>
      <c r="K13" s="51"/>
      <c r="L13" s="51"/>
      <c r="M13" s="66" t="s">
        <v>91</v>
      </c>
      <c r="N13" s="49"/>
    </row>
    <row r="14" spans="1:15" ht="15" customHeight="1" x14ac:dyDescent="0.3">
      <c r="A14" s="41"/>
      <c r="B14" s="47" t="s">
        <v>66</v>
      </c>
      <c r="C14" s="47" t="s">
        <v>5</v>
      </c>
      <c r="D14" s="48" t="s">
        <v>124</v>
      </c>
      <c r="E14" s="47" t="s">
        <v>87</v>
      </c>
      <c r="F14" s="47" t="s">
        <v>6</v>
      </c>
      <c r="G14" s="49"/>
      <c r="H14" s="50"/>
      <c r="I14" s="43" t="s">
        <v>5</v>
      </c>
      <c r="J14" s="44" t="s">
        <v>124</v>
      </c>
      <c r="K14" s="44" t="s">
        <v>6</v>
      </c>
      <c r="L14" s="51"/>
      <c r="M14" s="52" t="s">
        <v>92</v>
      </c>
      <c r="N14" s="49"/>
      <c r="O14" s="49"/>
    </row>
    <row r="15" spans="1:15" ht="13.8" x14ac:dyDescent="0.3">
      <c r="A15" s="53" t="s">
        <v>20</v>
      </c>
      <c r="B15" s="54"/>
      <c r="C15" s="55"/>
      <c r="D15" s="55"/>
      <c r="E15" s="55"/>
      <c r="F15" s="54">
        <v>3</v>
      </c>
      <c r="G15" s="49"/>
      <c r="H15" s="49" t="s">
        <v>15</v>
      </c>
      <c r="I15" s="55"/>
      <c r="J15" s="55"/>
      <c r="K15" s="54" t="s">
        <v>16</v>
      </c>
      <c r="L15" s="49"/>
      <c r="M15" s="52" t="s">
        <v>93</v>
      </c>
      <c r="N15" s="49"/>
      <c r="O15" s="49"/>
    </row>
    <row r="16" spans="1:15" ht="13.8" x14ac:dyDescent="0.3">
      <c r="A16" s="53" t="s">
        <v>169</v>
      </c>
      <c r="B16" s="54"/>
      <c r="C16" s="55"/>
      <c r="D16" s="55"/>
      <c r="E16" s="55"/>
      <c r="F16" s="54">
        <v>3</v>
      </c>
      <c r="G16" s="49"/>
      <c r="H16" s="90" t="s">
        <v>203</v>
      </c>
      <c r="I16" s="90"/>
      <c r="J16" s="90"/>
      <c r="K16" s="90"/>
      <c r="L16" s="49"/>
      <c r="M16" s="56" t="s">
        <v>182</v>
      </c>
      <c r="N16" s="49"/>
      <c r="O16" s="49"/>
    </row>
    <row r="17" spans="1:16" ht="13.8" x14ac:dyDescent="0.3">
      <c r="A17" s="53" t="s">
        <v>130</v>
      </c>
      <c r="B17" s="54"/>
      <c r="C17" s="55"/>
      <c r="D17" s="55"/>
      <c r="E17" s="55"/>
      <c r="F17" s="54">
        <v>3</v>
      </c>
      <c r="G17" s="49"/>
      <c r="H17" s="57"/>
      <c r="I17" s="49"/>
      <c r="J17" s="49"/>
      <c r="K17" s="49"/>
      <c r="L17" s="49"/>
      <c r="M17" s="56" t="s">
        <v>183</v>
      </c>
      <c r="N17" s="56"/>
      <c r="O17" s="56"/>
    </row>
    <row r="18" spans="1:16" ht="13.8" x14ac:dyDescent="0.3">
      <c r="A18" s="53" t="s">
        <v>7</v>
      </c>
      <c r="B18" s="54"/>
      <c r="C18" s="55"/>
      <c r="D18" s="55"/>
      <c r="E18" s="55"/>
      <c r="F18" s="54">
        <v>3</v>
      </c>
      <c r="G18" s="49"/>
      <c r="H18" s="57" t="s">
        <v>125</v>
      </c>
      <c r="I18" s="49"/>
      <c r="J18" s="49"/>
      <c r="K18" s="49"/>
      <c r="L18" s="49"/>
      <c r="M18" s="56" t="s">
        <v>184</v>
      </c>
      <c r="N18" s="56"/>
      <c r="O18" s="56"/>
    </row>
    <row r="19" spans="1:16" ht="13.8" x14ac:dyDescent="0.3">
      <c r="A19" s="53" t="s">
        <v>131</v>
      </c>
      <c r="B19" s="54"/>
      <c r="C19" s="55"/>
      <c r="D19" s="55"/>
      <c r="E19" s="55"/>
      <c r="F19" s="54">
        <v>3</v>
      </c>
      <c r="G19" s="49"/>
      <c r="H19" s="49" t="s">
        <v>17</v>
      </c>
      <c r="I19" s="55"/>
      <c r="J19" s="55"/>
      <c r="K19" s="54" t="s">
        <v>16</v>
      </c>
      <c r="L19" s="49"/>
      <c r="M19" s="56" t="s">
        <v>185</v>
      </c>
      <c r="N19" s="56"/>
      <c r="O19" s="56"/>
    </row>
    <row r="20" spans="1:16" ht="13.8" x14ac:dyDescent="0.3">
      <c r="A20" s="53" t="s">
        <v>8</v>
      </c>
      <c r="B20" s="54"/>
      <c r="C20" s="55"/>
      <c r="D20" s="55"/>
      <c r="E20" s="55"/>
      <c r="F20" s="54">
        <v>3</v>
      </c>
      <c r="G20" s="49"/>
      <c r="H20" s="49" t="s">
        <v>18</v>
      </c>
      <c r="I20" s="55"/>
      <c r="J20" s="55"/>
      <c r="K20" s="54" t="s">
        <v>16</v>
      </c>
      <c r="L20" s="49"/>
      <c r="M20" s="49"/>
      <c r="N20" s="49"/>
      <c r="O20" s="49"/>
    </row>
    <row r="21" spans="1:16" ht="13.8" x14ac:dyDescent="0.3">
      <c r="A21" s="53" t="s">
        <v>9</v>
      </c>
      <c r="B21" s="54"/>
      <c r="C21" s="55"/>
      <c r="D21" s="55"/>
      <c r="E21" s="55"/>
      <c r="F21" s="54">
        <v>3</v>
      </c>
      <c r="G21" s="49"/>
      <c r="H21" s="49" t="s">
        <v>206</v>
      </c>
      <c r="I21" s="55"/>
      <c r="J21" s="55"/>
      <c r="K21" s="54" t="s">
        <v>16</v>
      </c>
      <c r="L21" s="49"/>
      <c r="M21" s="49"/>
      <c r="N21" s="49"/>
      <c r="O21" s="49"/>
    </row>
    <row r="22" spans="1:16" ht="13.8" x14ac:dyDescent="0.3">
      <c r="A22" s="59" t="s">
        <v>67</v>
      </c>
      <c r="B22" s="60">
        <f>SUM(B15:B21)</f>
        <v>0</v>
      </c>
      <c r="C22" s="49"/>
      <c r="D22" s="59"/>
      <c r="E22" s="59" t="s">
        <v>55</v>
      </c>
      <c r="F22" s="61">
        <v>21</v>
      </c>
      <c r="G22" s="49"/>
      <c r="H22" s="85" t="s">
        <v>202</v>
      </c>
      <c r="I22" s="58"/>
      <c r="J22" s="49"/>
      <c r="K22" s="49"/>
      <c r="L22" s="49"/>
      <c r="M22" s="49"/>
      <c r="N22" s="49"/>
      <c r="O22" s="49"/>
    </row>
    <row r="23" spans="1:16" ht="13.8" x14ac:dyDescent="0.3">
      <c r="A23" s="53"/>
      <c r="B23" s="62"/>
      <c r="C23" s="62"/>
      <c r="D23" s="62"/>
      <c r="E23" s="62"/>
      <c r="F23" s="62"/>
      <c r="G23" s="49"/>
      <c r="H23" s="57"/>
      <c r="I23" s="49"/>
      <c r="J23" s="49"/>
      <c r="K23" s="49"/>
      <c r="L23" s="49"/>
      <c r="M23" s="49"/>
      <c r="N23" s="49"/>
      <c r="O23" s="49"/>
    </row>
    <row r="24" spans="1:16" ht="14.4" x14ac:dyDescent="0.3">
      <c r="A24" s="42" t="s">
        <v>52</v>
      </c>
      <c r="B24" s="63"/>
      <c r="C24" s="63"/>
      <c r="D24" s="63"/>
      <c r="E24" s="63"/>
      <c r="F24" s="63"/>
      <c r="G24" s="49"/>
      <c r="H24" s="57"/>
      <c r="I24" s="49"/>
      <c r="J24" s="49"/>
      <c r="K24" s="49"/>
      <c r="L24" s="49"/>
      <c r="M24" s="49"/>
      <c r="N24" s="49"/>
      <c r="O24" s="49"/>
    </row>
    <row r="25" spans="1:16" ht="13.8" x14ac:dyDescent="0.3">
      <c r="A25" s="53" t="s">
        <v>0</v>
      </c>
      <c r="B25" s="54"/>
      <c r="C25" s="55"/>
      <c r="D25" s="55"/>
      <c r="E25" s="55"/>
      <c r="F25" s="54">
        <v>3</v>
      </c>
      <c r="G25" s="49"/>
      <c r="H25" s="49"/>
      <c r="I25" s="87"/>
      <c r="J25" s="87"/>
      <c r="K25" s="87"/>
      <c r="L25" s="49"/>
      <c r="M25" s="49"/>
      <c r="N25" s="49"/>
      <c r="O25" s="49"/>
    </row>
    <row r="26" spans="1:16" ht="13.8" x14ac:dyDescent="0.3">
      <c r="A26" s="53" t="s">
        <v>1</v>
      </c>
      <c r="B26" s="54"/>
      <c r="C26" s="55"/>
      <c r="D26" s="55"/>
      <c r="E26" s="55"/>
      <c r="F26" s="54">
        <v>3</v>
      </c>
      <c r="G26" s="49"/>
      <c r="H26" s="49"/>
      <c r="I26" s="88"/>
      <c r="J26" s="87"/>
      <c r="K26" s="87"/>
      <c r="L26" s="49"/>
      <c r="M26" s="49"/>
      <c r="N26" s="49"/>
      <c r="O26" s="49"/>
    </row>
    <row r="27" spans="1:16" ht="13.8" x14ac:dyDescent="0.3">
      <c r="A27" s="53" t="s">
        <v>62</v>
      </c>
      <c r="B27" s="54"/>
      <c r="C27" s="55"/>
      <c r="D27" s="55"/>
      <c r="E27" s="55"/>
      <c r="F27" s="54">
        <v>3</v>
      </c>
      <c r="G27" s="49"/>
      <c r="H27" s="49"/>
      <c r="I27" s="65"/>
      <c r="J27" s="65"/>
      <c r="K27" s="65"/>
      <c r="L27" s="49"/>
      <c r="M27" s="49"/>
      <c r="N27" s="49"/>
      <c r="O27" s="49"/>
    </row>
    <row r="28" spans="1:16" ht="13.8" x14ac:dyDescent="0.3">
      <c r="A28" s="59" t="s">
        <v>67</v>
      </c>
      <c r="B28" s="60">
        <f>SUM(B25:B27)</f>
        <v>0</v>
      </c>
      <c r="C28" s="49"/>
      <c r="D28" s="59"/>
      <c r="E28" s="59" t="s">
        <v>55</v>
      </c>
      <c r="F28" s="61">
        <v>9</v>
      </c>
      <c r="G28" s="49"/>
      <c r="H28" s="49"/>
      <c r="I28" s="49"/>
      <c r="J28" s="49"/>
      <c r="K28" s="49"/>
      <c r="L28" s="49"/>
      <c r="M28" s="49"/>
      <c r="N28" s="49"/>
      <c r="O28" s="49"/>
    </row>
    <row r="29" spans="1:16" ht="13.8" x14ac:dyDescent="0.3">
      <c r="A29" s="40" t="s">
        <v>60</v>
      </c>
      <c r="H29" s="66"/>
      <c r="I29" s="49"/>
      <c r="J29" s="49"/>
      <c r="K29" s="49"/>
    </row>
    <row r="30" spans="1:16" ht="10.199999999999999" x14ac:dyDescent="0.2">
      <c r="A30" s="67" t="s">
        <v>86</v>
      </c>
      <c r="L30" s="15"/>
      <c r="M30" s="15"/>
      <c r="N30" s="15"/>
      <c r="O30" s="15"/>
      <c r="P30" s="15"/>
    </row>
    <row r="31" spans="1:16" x14ac:dyDescent="0.2">
      <c r="A31" s="9"/>
      <c r="I31" s="15"/>
      <c r="J31" s="15"/>
      <c r="K31" s="15"/>
    </row>
    <row r="32" spans="1:16" ht="14.4" x14ac:dyDescent="0.2">
      <c r="A32" s="42" t="s">
        <v>170</v>
      </c>
      <c r="B32" s="4"/>
      <c r="C32" s="4"/>
      <c r="D32" s="4"/>
      <c r="E32" s="4"/>
    </row>
    <row r="33" spans="1:13" ht="13.8" x14ac:dyDescent="0.3">
      <c r="A33" s="53" t="s">
        <v>2</v>
      </c>
      <c r="B33" s="54"/>
      <c r="C33" s="55"/>
      <c r="D33" s="55"/>
      <c r="E33" s="55"/>
      <c r="F33" s="54">
        <v>3</v>
      </c>
    </row>
    <row r="34" spans="1:13" s="4" customFormat="1" ht="13.8" x14ac:dyDescent="0.3">
      <c r="A34" s="53" t="s">
        <v>209</v>
      </c>
      <c r="B34" s="54"/>
      <c r="C34" s="55"/>
      <c r="D34" s="55"/>
      <c r="E34" s="55"/>
      <c r="F34" s="54">
        <v>3</v>
      </c>
      <c r="G34" s="3"/>
      <c r="H34" s="3"/>
      <c r="I34" s="3"/>
      <c r="J34" s="3"/>
      <c r="K34" s="3"/>
      <c r="M34" s="3"/>
    </row>
    <row r="35" spans="1:13" ht="13.8" x14ac:dyDescent="0.3">
      <c r="A35" s="53" t="s">
        <v>186</v>
      </c>
      <c r="B35" s="54"/>
      <c r="C35" s="55"/>
      <c r="D35" s="55"/>
      <c r="E35" s="55"/>
      <c r="F35" s="54">
        <v>3</v>
      </c>
      <c r="J35" s="4"/>
      <c r="K35" s="4"/>
      <c r="M35" s="4"/>
    </row>
    <row r="36" spans="1:13" ht="13.8" x14ac:dyDescent="0.3">
      <c r="A36" s="53" t="s">
        <v>132</v>
      </c>
      <c r="B36" s="54"/>
      <c r="C36" s="55"/>
      <c r="D36" s="55"/>
      <c r="E36" s="55"/>
      <c r="F36" s="54">
        <v>3</v>
      </c>
      <c r="I36" s="4"/>
      <c r="M36" s="4"/>
    </row>
    <row r="37" spans="1:13" ht="13.8" x14ac:dyDescent="0.3">
      <c r="A37" s="53" t="s">
        <v>116</v>
      </c>
      <c r="B37" s="54"/>
      <c r="C37" s="55"/>
      <c r="D37" s="55"/>
      <c r="E37" s="55"/>
      <c r="F37" s="54">
        <v>3</v>
      </c>
      <c r="I37" s="4"/>
    </row>
    <row r="38" spans="1:13" s="4" customFormat="1" ht="13.8" x14ac:dyDescent="0.3">
      <c r="A38" s="59" t="s">
        <v>67</v>
      </c>
      <c r="B38" s="60">
        <f>SUM(B33:B37)</f>
        <v>0</v>
      </c>
      <c r="C38" s="49"/>
      <c r="D38" s="59"/>
      <c r="E38" s="59" t="s">
        <v>55</v>
      </c>
      <c r="F38" s="61">
        <v>15</v>
      </c>
      <c r="G38" s="3"/>
      <c r="H38" s="3"/>
      <c r="I38" s="3"/>
      <c r="J38" s="3"/>
      <c r="K38" s="3"/>
      <c r="M38" s="3"/>
    </row>
    <row r="39" spans="1:13" ht="10.199999999999999" x14ac:dyDescent="0.2">
      <c r="A39" s="45" t="s">
        <v>133</v>
      </c>
      <c r="B39" s="16"/>
      <c r="C39" s="11"/>
      <c r="D39" s="11"/>
      <c r="E39" s="11"/>
      <c r="J39" s="4"/>
      <c r="K39" s="4"/>
      <c r="M39" s="4"/>
    </row>
    <row r="40" spans="1:13" x14ac:dyDescent="0.2">
      <c r="A40" s="15"/>
      <c r="C40" s="4"/>
      <c r="D40" s="4"/>
      <c r="E40" s="4"/>
      <c r="I40" s="4"/>
    </row>
    <row r="41" spans="1:13" s="4" customFormat="1" ht="13.8" x14ac:dyDescent="0.3">
      <c r="A41" s="41" t="s">
        <v>96</v>
      </c>
      <c r="B41" s="49"/>
      <c r="C41" s="65"/>
      <c r="D41" s="65"/>
      <c r="E41" s="65"/>
      <c r="F41" s="49"/>
      <c r="G41" s="3"/>
      <c r="H41" s="3"/>
      <c r="I41" s="3"/>
      <c r="J41" s="3"/>
      <c r="K41" s="3"/>
      <c r="M41" s="3"/>
    </row>
    <row r="42" spans="1:13" ht="13.8" x14ac:dyDescent="0.3">
      <c r="A42" s="53" t="s">
        <v>53</v>
      </c>
      <c r="B42" s="54"/>
      <c r="C42" s="55"/>
      <c r="D42" s="55"/>
      <c r="E42" s="55"/>
      <c r="F42" s="54">
        <v>3</v>
      </c>
      <c r="J42" s="4"/>
      <c r="K42" s="4"/>
      <c r="M42" s="4"/>
    </row>
    <row r="43" spans="1:13" ht="13.8" x14ac:dyDescent="0.3">
      <c r="A43" s="53" t="s">
        <v>42</v>
      </c>
      <c r="B43" s="54"/>
      <c r="C43" s="68"/>
      <c r="D43" s="68"/>
      <c r="E43" s="68"/>
      <c r="F43" s="54">
        <v>3</v>
      </c>
      <c r="I43" s="4"/>
    </row>
    <row r="44" spans="1:13" ht="13.8" x14ac:dyDescent="0.3">
      <c r="A44" s="41" t="s">
        <v>97</v>
      </c>
      <c r="B44" s="69"/>
      <c r="C44" s="70"/>
      <c r="D44" s="70"/>
      <c r="E44" s="70"/>
      <c r="F44" s="71" t="s">
        <v>120</v>
      </c>
    </row>
    <row r="45" spans="1:13" ht="13.8" x14ac:dyDescent="0.3">
      <c r="A45" s="53" t="s">
        <v>54</v>
      </c>
      <c r="B45" s="54"/>
      <c r="C45" s="72"/>
      <c r="D45" s="72"/>
      <c r="E45" s="72"/>
      <c r="F45" s="54">
        <v>3</v>
      </c>
    </row>
    <row r="46" spans="1:13" ht="13.8" x14ac:dyDescent="0.3">
      <c r="A46" s="53" t="s">
        <v>43</v>
      </c>
      <c r="B46" s="54"/>
      <c r="C46" s="55"/>
      <c r="D46" s="55"/>
      <c r="E46" s="55"/>
      <c r="F46" s="54">
        <v>3</v>
      </c>
    </row>
    <row r="47" spans="1:13" ht="13.8" x14ac:dyDescent="0.3">
      <c r="A47" s="59" t="s">
        <v>67</v>
      </c>
      <c r="B47" s="60">
        <f>SUM(B42:B46)</f>
        <v>0</v>
      </c>
      <c r="C47" s="49"/>
      <c r="D47" s="59" t="s">
        <v>55</v>
      </c>
      <c r="E47" s="59"/>
      <c r="F47" s="61">
        <v>6</v>
      </c>
    </row>
    <row r="48" spans="1:13" ht="13.8" x14ac:dyDescent="0.3">
      <c r="A48" s="46" t="s">
        <v>134</v>
      </c>
      <c r="B48" s="49"/>
      <c r="C48" s="66"/>
      <c r="D48" s="66"/>
      <c r="E48" s="66"/>
      <c r="F48" s="49"/>
    </row>
    <row r="49" spans="1:13" s="74" customFormat="1" ht="14.4" x14ac:dyDescent="0.3">
      <c r="A49" s="42" t="s">
        <v>51</v>
      </c>
      <c r="B49" s="73"/>
      <c r="C49" s="73"/>
      <c r="D49" s="73"/>
      <c r="E49" s="73"/>
      <c r="H49" s="3"/>
      <c r="I49" s="3"/>
      <c r="J49" s="3"/>
      <c r="K49" s="3"/>
    </row>
    <row r="50" spans="1:13" ht="14.4" x14ac:dyDescent="0.3">
      <c r="A50" s="53" t="s">
        <v>3</v>
      </c>
      <c r="B50" s="54"/>
      <c r="C50" s="55"/>
      <c r="D50" s="55"/>
      <c r="E50" s="55"/>
      <c r="F50" s="54">
        <v>3</v>
      </c>
      <c r="H50" s="74"/>
      <c r="I50" s="74"/>
      <c r="J50" s="74"/>
      <c r="K50" s="74"/>
    </row>
    <row r="51" spans="1:13" ht="13.8" x14ac:dyDescent="0.3">
      <c r="A51" s="59" t="s">
        <v>67</v>
      </c>
      <c r="B51" s="60">
        <f>SUM(B50)</f>
        <v>0</v>
      </c>
      <c r="C51" s="49"/>
      <c r="D51" s="59"/>
      <c r="E51" s="59" t="s">
        <v>55</v>
      </c>
      <c r="F51" s="61">
        <v>3</v>
      </c>
    </row>
    <row r="52" spans="1:13" x14ac:dyDescent="0.2">
      <c r="A52" s="15"/>
      <c r="B52" s="11"/>
      <c r="C52" s="11"/>
      <c r="D52" s="11"/>
      <c r="E52" s="11"/>
    </row>
    <row r="53" spans="1:13" ht="14.4" x14ac:dyDescent="0.2">
      <c r="A53" s="42" t="s">
        <v>138</v>
      </c>
    </row>
    <row r="54" spans="1:13" ht="15" customHeight="1" x14ac:dyDescent="0.3">
      <c r="A54" s="89" t="s">
        <v>207</v>
      </c>
      <c r="B54" s="54"/>
      <c r="C54" s="55"/>
      <c r="D54" s="55"/>
      <c r="E54" s="55"/>
      <c r="F54" s="54">
        <v>0</v>
      </c>
    </row>
    <row r="55" spans="1:13" ht="13.8" x14ac:dyDescent="0.3">
      <c r="A55" s="53" t="s">
        <v>61</v>
      </c>
      <c r="B55" s="54"/>
      <c r="C55" s="55"/>
      <c r="D55" s="55"/>
      <c r="E55" s="55"/>
      <c r="F55" s="54">
        <v>3</v>
      </c>
    </row>
    <row r="56" spans="1:13" ht="13.8" x14ac:dyDescent="0.3">
      <c r="A56" s="53" t="s">
        <v>4</v>
      </c>
      <c r="B56" s="54"/>
      <c r="C56" s="55"/>
      <c r="D56" s="55"/>
      <c r="E56" s="55"/>
      <c r="F56" s="54">
        <v>3</v>
      </c>
      <c r="M56" s="4"/>
    </row>
    <row r="57" spans="1:13" ht="13.8" x14ac:dyDescent="0.3">
      <c r="A57" s="53" t="s">
        <v>19</v>
      </c>
      <c r="B57" s="54"/>
      <c r="C57" s="55"/>
      <c r="D57" s="55"/>
      <c r="E57" s="55"/>
      <c r="F57" s="54">
        <v>3</v>
      </c>
      <c r="G57" s="11"/>
      <c r="I57" s="4"/>
    </row>
    <row r="58" spans="1:13" ht="13.8" x14ac:dyDescent="0.3">
      <c r="A58" s="59" t="s">
        <v>67</v>
      </c>
      <c r="B58" s="60">
        <f>SUM(B55:B57)</f>
        <v>0</v>
      </c>
      <c r="C58" s="49"/>
      <c r="D58" s="59"/>
      <c r="E58" s="59" t="s">
        <v>55</v>
      </c>
      <c r="F58" s="61">
        <v>9</v>
      </c>
    </row>
    <row r="59" spans="1:13" ht="15" customHeight="1" x14ac:dyDescent="0.2">
      <c r="A59" s="17"/>
      <c r="D59" s="17"/>
      <c r="E59" s="17"/>
      <c r="F59" s="18"/>
    </row>
    <row r="60" spans="1:13" ht="15" customHeight="1" x14ac:dyDescent="0.2">
      <c r="A60" s="42" t="s">
        <v>145</v>
      </c>
    </row>
    <row r="61" spans="1:13" ht="15" customHeight="1" x14ac:dyDescent="0.3">
      <c r="A61" s="53" t="s">
        <v>140</v>
      </c>
      <c r="B61" s="54"/>
      <c r="C61" s="55"/>
      <c r="D61" s="55"/>
      <c r="E61" s="55"/>
      <c r="F61" s="54">
        <v>3</v>
      </c>
      <c r="I61" s="15" t="s">
        <v>174</v>
      </c>
    </row>
    <row r="62" spans="1:13" ht="15" customHeight="1" x14ac:dyDescent="0.3">
      <c r="A62" s="53" t="s">
        <v>141</v>
      </c>
      <c r="B62" s="54"/>
      <c r="C62" s="55"/>
      <c r="D62" s="55"/>
      <c r="E62" s="55"/>
      <c r="F62" s="54">
        <v>3</v>
      </c>
      <c r="I62" s="15" t="s">
        <v>175</v>
      </c>
    </row>
    <row r="63" spans="1:13" ht="13.8" x14ac:dyDescent="0.3">
      <c r="A63" s="53" t="s">
        <v>142</v>
      </c>
      <c r="B63" s="54"/>
      <c r="C63" s="55"/>
      <c r="D63" s="55"/>
      <c r="E63" s="55"/>
      <c r="F63" s="54">
        <v>3</v>
      </c>
      <c r="I63" s="15" t="s">
        <v>176</v>
      </c>
    </row>
    <row r="64" spans="1:13" ht="13.8" x14ac:dyDescent="0.3">
      <c r="A64" s="53" t="s">
        <v>10</v>
      </c>
      <c r="B64" s="54"/>
      <c r="C64" s="55"/>
      <c r="D64" s="55"/>
      <c r="E64" s="55"/>
      <c r="F64" s="54">
        <v>3</v>
      </c>
      <c r="I64" s="15" t="s">
        <v>10</v>
      </c>
    </row>
    <row r="65" spans="1:9" ht="13.8" x14ac:dyDescent="0.3">
      <c r="A65" s="53" t="s">
        <v>135</v>
      </c>
      <c r="B65" s="54"/>
      <c r="C65" s="55"/>
      <c r="D65" s="64"/>
      <c r="E65" s="64"/>
      <c r="F65" s="54">
        <v>3</v>
      </c>
      <c r="G65" s="45"/>
      <c r="I65" s="15" t="s">
        <v>139</v>
      </c>
    </row>
    <row r="66" spans="1:9" ht="15" customHeight="1" x14ac:dyDescent="0.3">
      <c r="A66" s="41" t="s">
        <v>187</v>
      </c>
      <c r="B66" s="49"/>
      <c r="C66" s="75"/>
      <c r="D66" s="75"/>
      <c r="E66" s="75"/>
      <c r="F66" s="76"/>
      <c r="G66" s="45"/>
    </row>
    <row r="67" spans="1:9" ht="13.8" x14ac:dyDescent="0.3">
      <c r="A67" s="53" t="s">
        <v>114</v>
      </c>
      <c r="B67" s="49"/>
      <c r="C67" s="75"/>
      <c r="D67" s="75"/>
      <c r="E67" s="75"/>
      <c r="F67" s="76"/>
    </row>
    <row r="68" spans="1:9" ht="15" customHeight="1" x14ac:dyDescent="0.3">
      <c r="A68" s="53" t="s">
        <v>143</v>
      </c>
      <c r="B68" s="54"/>
      <c r="C68" s="55"/>
      <c r="D68" s="55"/>
      <c r="E68" s="55"/>
      <c r="F68" s="54">
        <v>3</v>
      </c>
      <c r="I68" s="15" t="s">
        <v>121</v>
      </c>
    </row>
    <row r="69" spans="1:9" ht="15" customHeight="1" x14ac:dyDescent="0.3">
      <c r="A69" s="53" t="s">
        <v>144</v>
      </c>
      <c r="B69" s="54"/>
      <c r="C69" s="55"/>
      <c r="D69" s="55"/>
      <c r="E69" s="55"/>
      <c r="F69" s="54">
        <v>3</v>
      </c>
      <c r="I69" s="15" t="s">
        <v>121</v>
      </c>
    </row>
    <row r="70" spans="1:9" ht="15" customHeight="1" x14ac:dyDescent="0.3">
      <c r="A70" s="53" t="s">
        <v>122</v>
      </c>
      <c r="B70" s="54"/>
      <c r="C70" s="55"/>
      <c r="D70" s="55"/>
      <c r="E70" s="55"/>
      <c r="F70" s="54">
        <v>3</v>
      </c>
      <c r="I70" s="15" t="s">
        <v>122</v>
      </c>
    </row>
    <row r="71" spans="1:9" ht="13.8" x14ac:dyDescent="0.3">
      <c r="A71" s="53" t="s">
        <v>122</v>
      </c>
      <c r="B71" s="54"/>
      <c r="C71" s="55"/>
      <c r="D71" s="55"/>
      <c r="E71" s="55"/>
      <c r="F71" s="54">
        <v>3</v>
      </c>
      <c r="I71" s="15" t="s">
        <v>122</v>
      </c>
    </row>
    <row r="72" spans="1:9" ht="13.8" x14ac:dyDescent="0.3">
      <c r="A72" s="53" t="s">
        <v>122</v>
      </c>
      <c r="B72" s="54"/>
      <c r="C72" s="55"/>
      <c r="D72" s="55"/>
      <c r="E72" s="55"/>
      <c r="F72" s="54">
        <v>3</v>
      </c>
    </row>
    <row r="73" spans="1:9" ht="13.8" x14ac:dyDescent="0.3">
      <c r="A73" s="59" t="s">
        <v>67</v>
      </c>
      <c r="B73" s="60">
        <f>SUM(B61:B72)</f>
        <v>0</v>
      </c>
      <c r="C73" s="49"/>
      <c r="D73" s="59"/>
      <c r="E73" s="59" t="s">
        <v>55</v>
      </c>
      <c r="F73" s="61">
        <v>30</v>
      </c>
    </row>
    <row r="74" spans="1:9" x14ac:dyDescent="0.2">
      <c r="A74" s="17"/>
      <c r="D74" s="17"/>
      <c r="E74" s="17"/>
      <c r="F74" s="18"/>
      <c r="G74" s="5"/>
    </row>
    <row r="75" spans="1:9" ht="12" x14ac:dyDescent="0.25">
      <c r="A75" s="77" t="s">
        <v>136</v>
      </c>
      <c r="B75" s="5"/>
      <c r="C75" s="5"/>
      <c r="D75" s="5"/>
      <c r="E75" s="5"/>
      <c r="F75" s="5"/>
    </row>
    <row r="76" spans="1:9" ht="13.8" x14ac:dyDescent="0.3">
      <c r="G76" s="49"/>
    </row>
    <row r="77" spans="1:9" ht="13.8" x14ac:dyDescent="0.3">
      <c r="A77" s="49"/>
      <c r="B77" s="49"/>
      <c r="C77" s="78" t="s">
        <v>90</v>
      </c>
      <c r="D77" s="64" t="str">
        <f>IF(SUM(D15:D72)=0, "", AVERAGE(D15:D72))</f>
        <v/>
      </c>
      <c r="E77" s="64" t="str">
        <f>IF(B3=0, "", SUM(E15:E72)/B3)</f>
        <v/>
      </c>
      <c r="F77" s="49"/>
    </row>
    <row r="82" ht="15" customHeight="1" x14ac:dyDescent="0.2"/>
    <row r="83" ht="15" customHeight="1" x14ac:dyDescent="0.2"/>
  </sheetData>
  <mergeCells count="7">
    <mergeCell ref="H16:K16"/>
    <mergeCell ref="C3:D3"/>
    <mergeCell ref="F1:K1"/>
    <mergeCell ref="F3:H3"/>
    <mergeCell ref="I3:K3"/>
    <mergeCell ref="A11:L11"/>
    <mergeCell ref="A12:K12"/>
  </mergeCells>
  <hyperlinks>
    <hyperlink ref="A12:K12" r:id="rId1" display="and the Minot State University General Education requirements (http://www.minotstateu.edu/ge/)" xr:uid="{00000000-0004-0000-0000-000000000000}"/>
    <hyperlink ref="A11:L11" r:id="rId2" display="The following courses fulfill both the Briercrest College modified Core requirements (https://www.briercrestcollege.ca/academics/core/)" xr:uid="{00000000-0004-0000-0000-000001000000}"/>
    <hyperlink ref="H16" r:id="rId3" display="click here for details on the Senior Portfolio" xr:uid="{00000000-0004-0000-0000-000002000000}"/>
    <hyperlink ref="H16:K16" r:id="rId4" display="click here for info on the Portfolio &amp; Graduation" xr:uid="{00000000-0004-0000-0000-000003000000}"/>
    <hyperlink ref="H22" r:id="rId5" xr:uid="{00000000-0004-0000-0000-000004000000}"/>
  </hyperlinks>
  <pageMargins left="0.7" right="0.7" top="0.75" bottom="0.75" header="0.3" footer="0.3"/>
  <pageSetup scale="61"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9"/>
  <sheetViews>
    <sheetView workbookViewId="0">
      <selection activeCell="A13" sqref="A13"/>
    </sheetView>
  </sheetViews>
  <sheetFormatPr defaultColWidth="9.109375" defaultRowHeight="13.8" x14ac:dyDescent="0.3"/>
  <cols>
    <col min="1" max="1" width="16" style="21" customWidth="1"/>
    <col min="2" max="16384" width="9.109375" style="21"/>
  </cols>
  <sheetData>
    <row r="1" spans="1:4" x14ac:dyDescent="0.3">
      <c r="A1" s="19" t="s">
        <v>11</v>
      </c>
      <c r="B1" s="20"/>
      <c r="C1" s="20"/>
      <c r="D1" s="20"/>
    </row>
    <row r="2" spans="1:4" x14ac:dyDescent="0.3">
      <c r="A2" s="21" t="s">
        <v>21</v>
      </c>
      <c r="B2" s="22"/>
      <c r="C2" s="22"/>
      <c r="D2" s="23">
        <v>3</v>
      </c>
    </row>
    <row r="3" spans="1:4" x14ac:dyDescent="0.3">
      <c r="A3" s="24" t="s">
        <v>12</v>
      </c>
      <c r="B3" s="22"/>
      <c r="C3" s="22"/>
      <c r="D3" s="23">
        <v>3</v>
      </c>
    </row>
    <row r="4" spans="1:4" x14ac:dyDescent="0.3">
      <c r="A4" s="21" t="s">
        <v>34</v>
      </c>
      <c r="B4" s="22"/>
      <c r="C4" s="22"/>
      <c r="D4" s="23">
        <v>3</v>
      </c>
    </row>
    <row r="5" spans="1:4" x14ac:dyDescent="0.3">
      <c r="A5" s="25" t="s">
        <v>34</v>
      </c>
      <c r="B5" s="22"/>
      <c r="C5" s="22"/>
      <c r="D5" s="23">
        <v>3</v>
      </c>
    </row>
    <row r="6" spans="1:4" x14ac:dyDescent="0.3">
      <c r="A6" s="21" t="s">
        <v>35</v>
      </c>
      <c r="B6" s="22"/>
      <c r="C6" s="22"/>
      <c r="D6" s="23">
        <v>3</v>
      </c>
    </row>
    <row r="7" spans="1:4" x14ac:dyDescent="0.3">
      <c r="A7" s="21" t="s">
        <v>35</v>
      </c>
      <c r="B7" s="22"/>
      <c r="C7" s="22"/>
      <c r="D7" s="23">
        <v>3</v>
      </c>
    </row>
    <row r="8" spans="1:4" x14ac:dyDescent="0.3">
      <c r="A8" s="21" t="s">
        <v>36</v>
      </c>
      <c r="B8" s="22"/>
      <c r="C8" s="22"/>
      <c r="D8" s="23">
        <v>3</v>
      </c>
    </row>
    <row r="9" spans="1:4" x14ac:dyDescent="0.3">
      <c r="A9" s="21" t="s">
        <v>36</v>
      </c>
      <c r="B9" s="22"/>
      <c r="C9" s="22"/>
      <c r="D9" s="23">
        <v>3</v>
      </c>
    </row>
    <row r="10" spans="1:4" x14ac:dyDescent="0.3">
      <c r="A10" s="21" t="s">
        <v>37</v>
      </c>
      <c r="B10" s="22"/>
      <c r="C10" s="22"/>
      <c r="D10" s="23">
        <v>3</v>
      </c>
    </row>
    <row r="11" spans="1:4" x14ac:dyDescent="0.3">
      <c r="A11" s="21" t="s">
        <v>38</v>
      </c>
      <c r="B11" s="22"/>
      <c r="C11" s="22"/>
      <c r="D11" s="23">
        <v>3</v>
      </c>
    </row>
    <row r="12" spans="1:4" x14ac:dyDescent="0.3">
      <c r="A12" s="21" t="s">
        <v>39</v>
      </c>
      <c r="B12" s="22"/>
      <c r="C12" s="22"/>
      <c r="D12" s="23">
        <v>4</v>
      </c>
    </row>
    <row r="13" spans="1:4" x14ac:dyDescent="0.3">
      <c r="A13" s="21" t="s">
        <v>23</v>
      </c>
      <c r="B13" s="22"/>
      <c r="C13" s="22"/>
      <c r="D13" s="23">
        <v>4</v>
      </c>
    </row>
    <row r="14" spans="1:4" x14ac:dyDescent="0.3">
      <c r="A14" s="21" t="s">
        <v>40</v>
      </c>
      <c r="B14" s="22"/>
      <c r="C14" s="22"/>
      <c r="D14" s="23">
        <v>3</v>
      </c>
    </row>
    <row r="15" spans="1:4" x14ac:dyDescent="0.3">
      <c r="A15" s="21" t="s">
        <v>41</v>
      </c>
      <c r="B15" s="22"/>
      <c r="C15" s="22"/>
      <c r="D15" s="23">
        <v>1</v>
      </c>
    </row>
    <row r="16" spans="1:4" x14ac:dyDescent="0.3">
      <c r="A16" s="24" t="s">
        <v>13</v>
      </c>
      <c r="B16" s="22"/>
      <c r="C16" s="22"/>
      <c r="D16" s="23">
        <v>2</v>
      </c>
    </row>
    <row r="17" spans="1:4" x14ac:dyDescent="0.3">
      <c r="A17" s="24" t="s">
        <v>14</v>
      </c>
      <c r="B17" s="22"/>
      <c r="C17" s="22"/>
      <c r="D17" s="23">
        <v>2</v>
      </c>
    </row>
    <row r="18" spans="1:4" x14ac:dyDescent="0.3">
      <c r="A18" s="21" t="s">
        <v>22</v>
      </c>
      <c r="B18" s="22"/>
      <c r="C18" s="22"/>
      <c r="D18" s="23">
        <v>12</v>
      </c>
    </row>
    <row r="19" spans="1:4" x14ac:dyDescent="0.3">
      <c r="C19" s="26" t="s">
        <v>55</v>
      </c>
      <c r="D19" s="27">
        <f>SUM(D2:D18)</f>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73"/>
  <sheetViews>
    <sheetView workbookViewId="0">
      <selection activeCell="A24" sqref="A24:G24"/>
    </sheetView>
  </sheetViews>
  <sheetFormatPr defaultColWidth="9.109375" defaultRowHeight="13.8" x14ac:dyDescent="0.3"/>
  <cols>
    <col min="1" max="6" width="9.109375" style="21"/>
    <col min="7" max="7" width="16.44140625" style="21" customWidth="1"/>
    <col min="8" max="8" width="13.109375" style="21" customWidth="1"/>
    <col min="9" max="10" width="9.109375" style="21"/>
    <col min="11" max="12" width="9.88671875" style="21" customWidth="1"/>
    <col min="13" max="13" width="14.5546875" style="21" customWidth="1"/>
    <col min="14" max="16384" width="9.109375" style="21"/>
  </cols>
  <sheetData>
    <row r="1" spans="1:13" x14ac:dyDescent="0.3">
      <c r="A1" s="120" t="s">
        <v>68</v>
      </c>
      <c r="B1" s="120"/>
      <c r="C1" s="120"/>
      <c r="D1" s="120"/>
      <c r="E1" s="120"/>
      <c r="F1" s="120"/>
      <c r="G1" s="120"/>
      <c r="H1" s="120"/>
      <c r="I1" s="86" t="s">
        <v>204</v>
      </c>
    </row>
    <row r="2" spans="1:13" x14ac:dyDescent="0.3">
      <c r="A2" s="29" t="s">
        <v>177</v>
      </c>
      <c r="B2" s="28"/>
      <c r="C2" s="28"/>
      <c r="D2" s="28"/>
      <c r="E2" s="28"/>
      <c r="F2" s="28"/>
      <c r="G2" s="28"/>
      <c r="H2" s="28"/>
      <c r="I2" s="28"/>
    </row>
    <row r="3" spans="1:13" s="19" customFormat="1" x14ac:dyDescent="0.3">
      <c r="A3" s="105" t="s">
        <v>59</v>
      </c>
      <c r="B3" s="106"/>
      <c r="C3" s="106"/>
      <c r="D3" s="106"/>
      <c r="E3" s="106"/>
      <c r="F3" s="106"/>
      <c r="G3" s="107"/>
      <c r="H3" s="105" t="s">
        <v>26</v>
      </c>
      <c r="I3" s="106"/>
      <c r="J3" s="106"/>
      <c r="K3" s="106"/>
      <c r="L3" s="106"/>
      <c r="M3" s="107"/>
    </row>
    <row r="4" spans="1:13" s="19" customFormat="1" x14ac:dyDescent="0.3">
      <c r="A4" s="108" t="s">
        <v>50</v>
      </c>
      <c r="B4" s="109"/>
      <c r="C4" s="109"/>
      <c r="D4" s="109"/>
      <c r="E4" s="109"/>
      <c r="F4" s="109"/>
      <c r="G4" s="110"/>
      <c r="H4" s="111"/>
      <c r="I4" s="112"/>
      <c r="J4" s="112"/>
      <c r="K4" s="112"/>
      <c r="L4" s="112"/>
      <c r="M4" s="113"/>
    </row>
    <row r="5" spans="1:13" s="19" customFormat="1" x14ac:dyDescent="0.3">
      <c r="A5" s="108" t="s">
        <v>89</v>
      </c>
      <c r="B5" s="109"/>
      <c r="C5" s="109"/>
      <c r="D5" s="109"/>
      <c r="E5" s="109"/>
      <c r="F5" s="109"/>
      <c r="G5" s="110"/>
      <c r="H5" s="111"/>
      <c r="I5" s="112"/>
      <c r="J5" s="112"/>
      <c r="K5" s="112"/>
      <c r="L5" s="112"/>
      <c r="M5" s="113"/>
    </row>
    <row r="6" spans="1:13" s="19" customFormat="1" x14ac:dyDescent="0.3">
      <c r="A6" s="99" t="s">
        <v>154</v>
      </c>
      <c r="B6" s="100"/>
      <c r="C6" s="100"/>
      <c r="D6" s="100"/>
      <c r="E6" s="100"/>
      <c r="F6" s="100"/>
      <c r="G6" s="101"/>
      <c r="H6" s="111"/>
      <c r="I6" s="112"/>
      <c r="J6" s="112"/>
      <c r="K6" s="112"/>
      <c r="L6" s="112"/>
      <c r="M6" s="113"/>
    </row>
    <row r="7" spans="1:13" s="19" customFormat="1" x14ac:dyDescent="0.3">
      <c r="A7" s="99" t="s">
        <v>155</v>
      </c>
      <c r="B7" s="100"/>
      <c r="C7" s="100"/>
      <c r="D7" s="100"/>
      <c r="E7" s="100"/>
      <c r="F7" s="100"/>
      <c r="G7" s="101"/>
      <c r="H7" s="102" t="s">
        <v>159</v>
      </c>
      <c r="I7" s="103"/>
      <c r="J7" s="103"/>
      <c r="K7" s="103"/>
      <c r="L7" s="103"/>
      <c r="M7" s="104"/>
    </row>
    <row r="8" spans="1:13" s="19" customFormat="1" x14ac:dyDescent="0.3">
      <c r="A8" s="99" t="s">
        <v>156</v>
      </c>
      <c r="B8" s="100"/>
      <c r="C8" s="100"/>
      <c r="D8" s="100"/>
      <c r="E8" s="100"/>
      <c r="F8" s="100"/>
      <c r="G8" s="101"/>
      <c r="H8" s="111"/>
      <c r="I8" s="112"/>
      <c r="J8" s="112"/>
      <c r="K8" s="112"/>
      <c r="L8" s="112"/>
      <c r="M8" s="113"/>
    </row>
    <row r="9" spans="1:13" s="19" customFormat="1" x14ac:dyDescent="0.3">
      <c r="A9" s="99" t="s">
        <v>56</v>
      </c>
      <c r="B9" s="100"/>
      <c r="C9" s="100"/>
      <c r="D9" s="100"/>
      <c r="E9" s="100"/>
      <c r="F9" s="100"/>
      <c r="G9" s="101"/>
      <c r="H9" s="111"/>
      <c r="I9" s="112"/>
      <c r="J9" s="112"/>
      <c r="K9" s="112"/>
      <c r="L9" s="112"/>
      <c r="M9" s="113"/>
    </row>
    <row r="10" spans="1:13" s="19" customFormat="1" x14ac:dyDescent="0.3">
      <c r="A10" s="99" t="s">
        <v>74</v>
      </c>
      <c r="B10" s="100"/>
      <c r="C10" s="100"/>
      <c r="D10" s="100"/>
      <c r="E10" s="100"/>
      <c r="F10" s="100"/>
      <c r="G10" s="101"/>
      <c r="H10" s="111"/>
      <c r="I10" s="112"/>
      <c r="J10" s="112"/>
      <c r="K10" s="112"/>
      <c r="L10" s="112"/>
      <c r="M10" s="113"/>
    </row>
    <row r="11" spans="1:13" x14ac:dyDescent="0.3">
      <c r="A11" s="102" t="s">
        <v>178</v>
      </c>
      <c r="B11" s="103"/>
      <c r="C11" s="103"/>
      <c r="D11" s="103"/>
      <c r="E11" s="103"/>
      <c r="F11" s="103"/>
      <c r="G11" s="104"/>
      <c r="H11" s="102"/>
      <c r="I11" s="103"/>
      <c r="J11" s="103"/>
      <c r="K11" s="103"/>
      <c r="L11" s="103"/>
      <c r="M11" s="104"/>
    </row>
    <row r="12" spans="1:13" x14ac:dyDescent="0.3">
      <c r="A12" s="99" t="s">
        <v>158</v>
      </c>
      <c r="B12" s="100"/>
      <c r="C12" s="100"/>
      <c r="D12" s="100"/>
      <c r="E12" s="100"/>
      <c r="F12" s="100"/>
      <c r="G12" s="101"/>
      <c r="H12" s="102" t="s">
        <v>157</v>
      </c>
      <c r="I12" s="103"/>
      <c r="J12" s="103"/>
      <c r="K12" s="103"/>
      <c r="L12" s="103"/>
      <c r="M12" s="104"/>
    </row>
    <row r="13" spans="1:13" s="19" customFormat="1" x14ac:dyDescent="0.3">
      <c r="A13" s="99" t="s">
        <v>129</v>
      </c>
      <c r="B13" s="100"/>
      <c r="C13" s="100"/>
      <c r="D13" s="100"/>
      <c r="E13" s="100"/>
      <c r="F13" s="100"/>
      <c r="G13" s="101"/>
      <c r="H13" s="111"/>
      <c r="I13" s="112"/>
      <c r="J13" s="112"/>
      <c r="K13" s="112"/>
      <c r="L13" s="112"/>
      <c r="M13" s="113"/>
    </row>
    <row r="14" spans="1:13" s="19" customFormat="1" x14ac:dyDescent="0.3">
      <c r="A14" s="99" t="s">
        <v>85</v>
      </c>
      <c r="B14" s="100"/>
      <c r="C14" s="100"/>
      <c r="D14" s="100"/>
      <c r="E14" s="100"/>
      <c r="F14" s="100"/>
      <c r="G14" s="101"/>
      <c r="H14" s="111"/>
      <c r="I14" s="112"/>
      <c r="J14" s="112"/>
      <c r="K14" s="112"/>
      <c r="L14" s="112"/>
      <c r="M14" s="113"/>
    </row>
    <row r="15" spans="1:13" s="19" customFormat="1" x14ac:dyDescent="0.3">
      <c r="A15" s="111"/>
      <c r="B15" s="112"/>
      <c r="C15" s="112"/>
      <c r="D15" s="112"/>
      <c r="E15" s="112"/>
      <c r="F15" s="112"/>
      <c r="G15" s="113"/>
      <c r="H15" s="111"/>
      <c r="I15" s="112"/>
      <c r="J15" s="112"/>
      <c r="K15" s="112"/>
      <c r="L15" s="112"/>
      <c r="M15" s="113"/>
    </row>
    <row r="16" spans="1:13" x14ac:dyDescent="0.3">
      <c r="A16" s="108" t="s">
        <v>52</v>
      </c>
      <c r="B16" s="109"/>
      <c r="C16" s="109"/>
      <c r="D16" s="109"/>
      <c r="E16" s="109"/>
      <c r="F16" s="109"/>
      <c r="G16" s="110"/>
      <c r="H16" s="102"/>
      <c r="I16" s="103"/>
      <c r="J16" s="103"/>
      <c r="K16" s="103"/>
      <c r="L16" s="103"/>
      <c r="M16" s="104"/>
    </row>
    <row r="17" spans="1:13" x14ac:dyDescent="0.3">
      <c r="A17" s="102" t="s">
        <v>27</v>
      </c>
      <c r="B17" s="103"/>
      <c r="C17" s="103"/>
      <c r="D17" s="103"/>
      <c r="E17" s="103"/>
      <c r="F17" s="103"/>
      <c r="G17" s="104"/>
      <c r="H17" s="102" t="s">
        <v>160</v>
      </c>
      <c r="I17" s="103"/>
      <c r="J17" s="103"/>
      <c r="K17" s="103"/>
      <c r="L17" s="103"/>
      <c r="M17" s="104"/>
    </row>
    <row r="18" spans="1:13" x14ac:dyDescent="0.3">
      <c r="A18" s="102" t="s">
        <v>28</v>
      </c>
      <c r="B18" s="103"/>
      <c r="C18" s="103"/>
      <c r="D18" s="103"/>
      <c r="E18" s="103"/>
      <c r="F18" s="103"/>
      <c r="G18" s="104"/>
      <c r="H18" s="102" t="s">
        <v>161</v>
      </c>
      <c r="I18" s="103"/>
      <c r="J18" s="103"/>
      <c r="K18" s="103"/>
      <c r="L18" s="103"/>
      <c r="M18" s="104"/>
    </row>
    <row r="19" spans="1:13" x14ac:dyDescent="0.3">
      <c r="A19" s="102" t="s">
        <v>29</v>
      </c>
      <c r="B19" s="103"/>
      <c r="C19" s="103"/>
      <c r="D19" s="103"/>
      <c r="E19" s="103"/>
      <c r="F19" s="103"/>
      <c r="G19" s="104"/>
      <c r="H19" s="102" t="s">
        <v>162</v>
      </c>
      <c r="I19" s="103"/>
      <c r="J19" s="103"/>
      <c r="K19" s="103"/>
      <c r="L19" s="103"/>
      <c r="M19" s="104"/>
    </row>
    <row r="20" spans="1:13" x14ac:dyDescent="0.3">
      <c r="A20" s="102"/>
      <c r="B20" s="103"/>
      <c r="C20" s="103"/>
      <c r="D20" s="103"/>
      <c r="E20" s="103"/>
      <c r="F20" s="103"/>
      <c r="G20" s="104"/>
      <c r="H20" s="102"/>
      <c r="I20" s="103"/>
      <c r="J20" s="103"/>
      <c r="K20" s="103"/>
      <c r="L20" s="103"/>
      <c r="M20" s="104"/>
    </row>
    <row r="21" spans="1:13" x14ac:dyDescent="0.3">
      <c r="A21" s="108" t="s">
        <v>88</v>
      </c>
      <c r="B21" s="109"/>
      <c r="C21" s="109"/>
      <c r="D21" s="109"/>
      <c r="E21" s="109"/>
      <c r="F21" s="109"/>
      <c r="G21" s="110"/>
      <c r="H21" s="102"/>
      <c r="I21" s="103"/>
      <c r="J21" s="103"/>
      <c r="K21" s="103"/>
      <c r="L21" s="103"/>
      <c r="M21" s="104"/>
    </row>
    <row r="22" spans="1:13" x14ac:dyDescent="0.3">
      <c r="A22" s="99" t="s">
        <v>57</v>
      </c>
      <c r="B22" s="100"/>
      <c r="C22" s="100"/>
      <c r="D22" s="100"/>
      <c r="E22" s="100"/>
      <c r="F22" s="100"/>
      <c r="G22" s="101"/>
      <c r="H22" s="102" t="s">
        <v>73</v>
      </c>
      <c r="I22" s="103"/>
      <c r="J22" s="103"/>
      <c r="K22" s="103"/>
      <c r="L22" s="103"/>
      <c r="M22" s="104"/>
    </row>
    <row r="23" spans="1:13" x14ac:dyDescent="0.3">
      <c r="A23" s="99" t="s">
        <v>208</v>
      </c>
      <c r="B23" s="100"/>
      <c r="C23" s="100"/>
      <c r="D23" s="100"/>
      <c r="E23" s="100"/>
      <c r="F23" s="100"/>
      <c r="G23" s="101"/>
      <c r="H23" s="102" t="s">
        <v>163</v>
      </c>
      <c r="I23" s="103"/>
      <c r="J23" s="103"/>
      <c r="K23" s="103"/>
      <c r="L23" s="103"/>
      <c r="M23" s="104"/>
    </row>
    <row r="24" spans="1:13" x14ac:dyDescent="0.3">
      <c r="A24" s="102" t="s">
        <v>211</v>
      </c>
      <c r="B24" s="103"/>
      <c r="C24" s="103"/>
      <c r="D24" s="103"/>
      <c r="E24" s="103"/>
      <c r="F24" s="103"/>
      <c r="G24" s="104"/>
      <c r="H24" s="102"/>
      <c r="I24" s="103"/>
      <c r="J24" s="103"/>
      <c r="K24" s="103"/>
      <c r="L24" s="103"/>
      <c r="M24" s="104"/>
    </row>
    <row r="25" spans="1:13" x14ac:dyDescent="0.3">
      <c r="A25" s="99" t="s">
        <v>164</v>
      </c>
      <c r="B25" s="100"/>
      <c r="C25" s="100"/>
      <c r="D25" s="100"/>
      <c r="E25" s="100"/>
      <c r="F25" s="100"/>
      <c r="G25" s="101"/>
      <c r="H25" s="102" t="s">
        <v>165</v>
      </c>
      <c r="I25" s="114"/>
      <c r="J25" s="114"/>
      <c r="K25" s="114"/>
      <c r="L25" s="114"/>
      <c r="M25" s="104"/>
    </row>
    <row r="26" spans="1:13" x14ac:dyDescent="0.3">
      <c r="A26" s="99" t="s">
        <v>72</v>
      </c>
      <c r="B26" s="100"/>
      <c r="C26" s="100"/>
      <c r="D26" s="100"/>
      <c r="E26" s="100"/>
      <c r="F26" s="100"/>
      <c r="G26" s="101"/>
      <c r="H26" s="102"/>
      <c r="I26" s="103"/>
      <c r="J26" s="103"/>
      <c r="K26" s="103"/>
      <c r="L26" s="103"/>
      <c r="M26" s="104"/>
    </row>
    <row r="27" spans="1:13" x14ac:dyDescent="0.3">
      <c r="A27" s="30"/>
      <c r="B27" s="103" t="s">
        <v>123</v>
      </c>
      <c r="C27" s="103"/>
      <c r="D27" s="103"/>
      <c r="E27" s="103"/>
      <c r="F27" s="103"/>
      <c r="G27" s="104"/>
      <c r="H27" s="102" t="s">
        <v>127</v>
      </c>
      <c r="I27" s="103"/>
      <c r="J27" s="103"/>
      <c r="K27" s="103"/>
      <c r="L27" s="103"/>
      <c r="M27" s="104"/>
    </row>
    <row r="28" spans="1:13" x14ac:dyDescent="0.3">
      <c r="A28" s="30"/>
      <c r="B28" s="103" t="s">
        <v>30</v>
      </c>
      <c r="C28" s="103"/>
      <c r="D28" s="103"/>
      <c r="E28" s="103"/>
      <c r="F28" s="103"/>
      <c r="G28" s="104"/>
      <c r="H28" s="102" t="s">
        <v>128</v>
      </c>
      <c r="I28" s="103"/>
      <c r="J28" s="103"/>
      <c r="K28" s="103"/>
      <c r="L28" s="103"/>
      <c r="M28" s="104"/>
    </row>
    <row r="29" spans="1:13" x14ac:dyDescent="0.3">
      <c r="A29" s="30"/>
      <c r="B29" s="103" t="s">
        <v>31</v>
      </c>
      <c r="C29" s="103"/>
      <c r="D29" s="103"/>
      <c r="E29" s="103"/>
      <c r="F29" s="103"/>
      <c r="G29" s="104"/>
      <c r="H29" s="102" t="s">
        <v>166</v>
      </c>
      <c r="I29" s="103"/>
      <c r="J29" s="103"/>
      <c r="K29" s="103"/>
      <c r="L29" s="103"/>
      <c r="M29" s="104"/>
    </row>
    <row r="30" spans="1:13" x14ac:dyDescent="0.3">
      <c r="A30" s="30"/>
      <c r="B30" s="103" t="s">
        <v>63</v>
      </c>
      <c r="C30" s="103"/>
      <c r="D30" s="103"/>
      <c r="E30" s="103"/>
      <c r="F30" s="103"/>
      <c r="G30" s="104"/>
      <c r="H30" s="102" t="s">
        <v>167</v>
      </c>
      <c r="I30" s="103"/>
      <c r="J30" s="103"/>
      <c r="K30" s="103"/>
      <c r="L30" s="103"/>
      <c r="M30" s="104"/>
    </row>
    <row r="31" spans="1:13" x14ac:dyDescent="0.3">
      <c r="A31" s="30"/>
      <c r="B31" s="103" t="s">
        <v>32</v>
      </c>
      <c r="C31" s="103"/>
      <c r="D31" s="103"/>
      <c r="E31" s="103"/>
      <c r="F31" s="103"/>
      <c r="G31" s="104"/>
      <c r="H31" s="102" t="s">
        <v>157</v>
      </c>
      <c r="I31" s="103"/>
      <c r="J31" s="103"/>
      <c r="K31" s="103"/>
      <c r="L31" s="103"/>
      <c r="M31" s="104"/>
    </row>
    <row r="32" spans="1:13" x14ac:dyDescent="0.3">
      <c r="A32" s="30"/>
      <c r="B32" s="103" t="s">
        <v>33</v>
      </c>
      <c r="C32" s="103"/>
      <c r="D32" s="103"/>
      <c r="E32" s="103"/>
      <c r="F32" s="103"/>
      <c r="G32" s="104"/>
      <c r="H32" s="102" t="s">
        <v>168</v>
      </c>
      <c r="I32" s="103"/>
      <c r="J32" s="103"/>
      <c r="K32" s="103"/>
      <c r="L32" s="103"/>
      <c r="M32" s="104"/>
    </row>
    <row r="33" spans="1:13" x14ac:dyDescent="0.3">
      <c r="A33" s="102"/>
      <c r="B33" s="103"/>
      <c r="C33" s="103"/>
      <c r="D33" s="103"/>
      <c r="E33" s="103"/>
      <c r="F33" s="103"/>
      <c r="G33" s="104"/>
      <c r="H33" s="102"/>
      <c r="I33" s="103"/>
      <c r="J33" s="103"/>
      <c r="K33" s="103"/>
      <c r="L33" s="103"/>
      <c r="M33" s="104"/>
    </row>
    <row r="34" spans="1:13" x14ac:dyDescent="0.3">
      <c r="A34" s="108" t="s">
        <v>102</v>
      </c>
      <c r="B34" s="109"/>
      <c r="C34" s="109"/>
      <c r="D34" s="109"/>
      <c r="E34" s="109"/>
      <c r="F34" s="109"/>
      <c r="G34" s="110"/>
      <c r="H34" s="102"/>
      <c r="I34" s="103"/>
      <c r="J34" s="103"/>
      <c r="K34" s="103"/>
      <c r="L34" s="103"/>
      <c r="M34" s="104"/>
    </row>
    <row r="35" spans="1:13" x14ac:dyDescent="0.3">
      <c r="A35" s="99" t="s">
        <v>104</v>
      </c>
      <c r="B35" s="100"/>
      <c r="C35" s="100"/>
      <c r="D35" s="100"/>
      <c r="E35" s="100"/>
      <c r="F35" s="100"/>
      <c r="G35" s="101"/>
      <c r="H35" s="102" t="s">
        <v>146</v>
      </c>
      <c r="I35" s="103"/>
      <c r="J35" s="103"/>
      <c r="K35" s="103"/>
      <c r="L35" s="103"/>
      <c r="M35" s="104"/>
    </row>
    <row r="36" spans="1:13" x14ac:dyDescent="0.3">
      <c r="A36" s="99" t="s">
        <v>103</v>
      </c>
      <c r="B36" s="100"/>
      <c r="C36" s="100"/>
      <c r="D36" s="100"/>
      <c r="E36" s="100"/>
      <c r="F36" s="100"/>
      <c r="G36" s="101"/>
      <c r="H36" s="102"/>
      <c r="I36" s="103"/>
      <c r="J36" s="103"/>
      <c r="K36" s="103"/>
      <c r="L36" s="103"/>
      <c r="M36" s="104"/>
    </row>
    <row r="37" spans="1:13" x14ac:dyDescent="0.3">
      <c r="A37" s="108" t="s">
        <v>105</v>
      </c>
      <c r="B37" s="109"/>
      <c r="C37" s="109"/>
      <c r="D37" s="109"/>
      <c r="E37" s="109"/>
      <c r="F37" s="109"/>
      <c r="G37" s="110"/>
      <c r="H37" s="102"/>
      <c r="I37" s="103"/>
      <c r="J37" s="103"/>
      <c r="K37" s="103"/>
      <c r="L37" s="103"/>
      <c r="M37" s="104"/>
    </row>
    <row r="38" spans="1:13" x14ac:dyDescent="0.3">
      <c r="A38" s="99" t="s">
        <v>99</v>
      </c>
      <c r="B38" s="100"/>
      <c r="C38" s="100"/>
      <c r="D38" s="100"/>
      <c r="E38" s="100"/>
      <c r="F38" s="100"/>
      <c r="G38" s="101"/>
      <c r="H38" s="102" t="s">
        <v>101</v>
      </c>
      <c r="I38" s="103"/>
      <c r="J38" s="103"/>
      <c r="K38" s="103"/>
      <c r="L38" s="103"/>
      <c r="M38" s="104"/>
    </row>
    <row r="39" spans="1:13" x14ac:dyDescent="0.3">
      <c r="A39" s="99" t="s">
        <v>100</v>
      </c>
      <c r="B39" s="100"/>
      <c r="C39" s="100"/>
      <c r="D39" s="100"/>
      <c r="E39" s="100"/>
      <c r="F39" s="100"/>
      <c r="G39" s="101"/>
      <c r="H39" s="102" t="s">
        <v>147</v>
      </c>
      <c r="I39" s="103"/>
      <c r="J39" s="103"/>
      <c r="K39" s="103"/>
      <c r="L39" s="103"/>
      <c r="M39" s="104"/>
    </row>
    <row r="40" spans="1:13" x14ac:dyDescent="0.3">
      <c r="A40" s="102"/>
      <c r="B40" s="103"/>
      <c r="C40" s="103"/>
      <c r="D40" s="103"/>
      <c r="E40" s="103"/>
      <c r="F40" s="103"/>
      <c r="G40" s="104"/>
      <c r="H40" s="102"/>
      <c r="I40" s="103"/>
      <c r="J40" s="103"/>
      <c r="K40" s="103"/>
      <c r="L40" s="103"/>
      <c r="M40" s="104"/>
    </row>
    <row r="41" spans="1:13" x14ac:dyDescent="0.3">
      <c r="A41" s="108" t="s">
        <v>58</v>
      </c>
      <c r="B41" s="109"/>
      <c r="C41" s="109"/>
      <c r="D41" s="109"/>
      <c r="E41" s="109"/>
      <c r="F41" s="109"/>
      <c r="G41" s="110"/>
      <c r="H41" s="102"/>
      <c r="I41" s="103"/>
      <c r="J41" s="103"/>
      <c r="K41" s="103"/>
      <c r="L41" s="103"/>
      <c r="M41" s="104"/>
    </row>
    <row r="42" spans="1:13" x14ac:dyDescent="0.3">
      <c r="A42" s="102" t="s">
        <v>44</v>
      </c>
      <c r="B42" s="103"/>
      <c r="C42" s="103"/>
      <c r="D42" s="103"/>
      <c r="E42" s="103"/>
      <c r="F42" s="103"/>
      <c r="G42" s="104"/>
      <c r="H42" s="102" t="s">
        <v>148</v>
      </c>
      <c r="I42" s="103"/>
      <c r="J42" s="103"/>
      <c r="K42" s="103"/>
      <c r="L42" s="103"/>
      <c r="M42" s="104"/>
    </row>
    <row r="43" spans="1:13" x14ac:dyDescent="0.3">
      <c r="A43" s="102"/>
      <c r="B43" s="103"/>
      <c r="C43" s="103"/>
      <c r="D43" s="103"/>
      <c r="E43" s="103"/>
      <c r="F43" s="103"/>
      <c r="G43" s="104"/>
      <c r="H43" s="102"/>
      <c r="I43" s="103"/>
      <c r="J43" s="103"/>
      <c r="K43" s="103"/>
      <c r="L43" s="103"/>
      <c r="M43" s="104"/>
    </row>
    <row r="44" spans="1:13" x14ac:dyDescent="0.3">
      <c r="A44" s="108" t="s">
        <v>149</v>
      </c>
      <c r="B44" s="109"/>
      <c r="C44" s="109"/>
      <c r="D44" s="109"/>
      <c r="E44" s="109"/>
      <c r="F44" s="109"/>
      <c r="G44" s="110"/>
      <c r="H44" s="102"/>
      <c r="I44" s="103"/>
      <c r="J44" s="103"/>
      <c r="K44" s="103"/>
      <c r="L44" s="103"/>
      <c r="M44" s="104"/>
    </row>
    <row r="45" spans="1:13" x14ac:dyDescent="0.3">
      <c r="A45" s="103" t="s">
        <v>69</v>
      </c>
      <c r="B45" s="103"/>
      <c r="C45" s="103"/>
      <c r="D45" s="103"/>
      <c r="E45" s="103"/>
      <c r="F45" s="103"/>
      <c r="G45" s="104"/>
      <c r="H45" s="102" t="s">
        <v>150</v>
      </c>
      <c r="I45" s="103"/>
      <c r="J45" s="103"/>
      <c r="K45" s="103"/>
      <c r="L45" s="103"/>
      <c r="M45" s="104"/>
    </row>
    <row r="46" spans="1:13" x14ac:dyDescent="0.3">
      <c r="A46" s="103" t="s">
        <v>71</v>
      </c>
      <c r="B46" s="103"/>
      <c r="C46" s="103"/>
      <c r="D46" s="103"/>
      <c r="E46" s="103"/>
      <c r="F46" s="103"/>
      <c r="G46" s="104"/>
      <c r="H46" s="102" t="s">
        <v>151</v>
      </c>
      <c r="I46" s="103"/>
      <c r="J46" s="103"/>
      <c r="K46" s="103"/>
      <c r="L46" s="103"/>
      <c r="M46" s="104"/>
    </row>
    <row r="47" spans="1:13" x14ac:dyDescent="0.3">
      <c r="A47" s="103" t="s">
        <v>70</v>
      </c>
      <c r="B47" s="103"/>
      <c r="C47" s="103"/>
      <c r="D47" s="103"/>
      <c r="E47" s="103"/>
      <c r="F47" s="103"/>
      <c r="G47" s="104"/>
      <c r="H47" s="102" t="s">
        <v>152</v>
      </c>
      <c r="I47" s="103"/>
      <c r="J47" s="103"/>
      <c r="K47" s="103"/>
      <c r="L47" s="103"/>
      <c r="M47" s="104"/>
    </row>
    <row r="48" spans="1:13" x14ac:dyDescent="0.3">
      <c r="A48" s="114"/>
      <c r="B48" s="114"/>
      <c r="C48" s="114"/>
      <c r="D48" s="114"/>
      <c r="E48" s="114"/>
      <c r="F48" s="114"/>
      <c r="G48" s="104"/>
      <c r="H48" s="102"/>
      <c r="I48" s="103"/>
      <c r="J48" s="103"/>
      <c r="K48" s="103"/>
      <c r="L48" s="103"/>
      <c r="M48" s="104"/>
    </row>
    <row r="49" spans="1:13" x14ac:dyDescent="0.3">
      <c r="A49" s="108" t="s">
        <v>117</v>
      </c>
      <c r="B49" s="109"/>
      <c r="C49" s="109"/>
      <c r="D49" s="109"/>
      <c r="E49" s="109"/>
      <c r="F49" s="109"/>
      <c r="G49" s="110"/>
      <c r="H49" s="102"/>
      <c r="I49" s="103"/>
      <c r="J49" s="103"/>
      <c r="K49" s="103"/>
      <c r="L49" s="103"/>
      <c r="M49" s="104"/>
    </row>
    <row r="50" spans="1:13" x14ac:dyDescent="0.3">
      <c r="A50" s="99" t="s">
        <v>179</v>
      </c>
      <c r="B50" s="100"/>
      <c r="C50" s="100"/>
      <c r="D50" s="100"/>
      <c r="E50" s="100"/>
      <c r="F50" s="100"/>
      <c r="G50" s="101"/>
      <c r="H50" s="102" t="s">
        <v>153</v>
      </c>
      <c r="I50" s="103"/>
      <c r="J50" s="103"/>
      <c r="K50" s="103"/>
      <c r="L50" s="103"/>
      <c r="M50" s="104"/>
    </row>
    <row r="51" spans="1:13" x14ac:dyDescent="0.3">
      <c r="A51" s="99" t="s">
        <v>180</v>
      </c>
      <c r="B51" s="100"/>
      <c r="C51" s="100"/>
      <c r="D51" s="100"/>
      <c r="E51" s="100"/>
      <c r="F51" s="100"/>
      <c r="G51" s="101"/>
      <c r="H51" s="102"/>
      <c r="I51" s="103"/>
      <c r="J51" s="103"/>
      <c r="K51" s="103"/>
      <c r="L51" s="103"/>
      <c r="M51" s="104"/>
    </row>
    <row r="52" spans="1:13" x14ac:dyDescent="0.3">
      <c r="A52" s="99" t="s">
        <v>181</v>
      </c>
      <c r="B52" s="100"/>
      <c r="C52" s="100"/>
      <c r="D52" s="100"/>
      <c r="E52" s="100"/>
      <c r="F52" s="100"/>
      <c r="G52" s="101"/>
      <c r="H52" s="102" t="s">
        <v>171</v>
      </c>
      <c r="I52" s="103"/>
      <c r="J52" s="103"/>
      <c r="K52" s="103"/>
      <c r="L52" s="103"/>
      <c r="M52" s="104"/>
    </row>
    <row r="53" spans="1:13" x14ac:dyDescent="0.3">
      <c r="A53" s="99" t="s">
        <v>45</v>
      </c>
      <c r="B53" s="100"/>
      <c r="C53" s="100"/>
      <c r="D53" s="100"/>
      <c r="E53" s="100"/>
      <c r="F53" s="100"/>
      <c r="G53" s="101"/>
      <c r="H53" s="102"/>
      <c r="I53" s="103"/>
      <c r="J53" s="103"/>
      <c r="K53" s="103"/>
      <c r="L53" s="103"/>
      <c r="M53" s="104"/>
    </row>
    <row r="54" spans="1:13" x14ac:dyDescent="0.3">
      <c r="A54" s="108" t="s">
        <v>115</v>
      </c>
      <c r="B54" s="109"/>
      <c r="C54" s="109"/>
      <c r="D54" s="109"/>
      <c r="E54" s="109"/>
      <c r="F54" s="109"/>
      <c r="G54" s="110"/>
      <c r="H54" s="102"/>
      <c r="I54" s="103"/>
      <c r="J54" s="103"/>
      <c r="K54" s="103"/>
      <c r="L54" s="103"/>
      <c r="M54" s="104"/>
    </row>
    <row r="55" spans="1:13" x14ac:dyDescent="0.3">
      <c r="A55" s="31"/>
      <c r="B55" s="118" t="s">
        <v>46</v>
      </c>
      <c r="C55" s="118"/>
      <c r="D55" s="118"/>
      <c r="E55" s="118"/>
      <c r="F55" s="118"/>
      <c r="G55" s="119"/>
      <c r="H55" s="102"/>
      <c r="I55" s="103"/>
      <c r="J55" s="103"/>
      <c r="K55" s="103"/>
      <c r="L55" s="103"/>
      <c r="M55" s="104"/>
    </row>
    <row r="56" spans="1:13" x14ac:dyDescent="0.3">
      <c r="A56" s="31"/>
      <c r="B56" s="118" t="s">
        <v>48</v>
      </c>
      <c r="C56" s="118"/>
      <c r="D56" s="118"/>
      <c r="E56" s="118"/>
      <c r="F56" s="118"/>
      <c r="G56" s="119"/>
      <c r="H56" s="102"/>
      <c r="I56" s="103"/>
      <c r="J56" s="103"/>
      <c r="K56" s="103"/>
      <c r="L56" s="103"/>
      <c r="M56" s="104"/>
    </row>
    <row r="57" spans="1:13" x14ac:dyDescent="0.3">
      <c r="A57" s="31"/>
      <c r="B57" s="118" t="s">
        <v>108</v>
      </c>
      <c r="C57" s="118"/>
      <c r="D57" s="118"/>
      <c r="E57" s="118"/>
      <c r="F57" s="118"/>
      <c r="G57" s="119"/>
      <c r="H57" s="102"/>
      <c r="I57" s="103"/>
      <c r="J57" s="103"/>
      <c r="K57" s="103"/>
      <c r="L57" s="103"/>
      <c r="M57" s="104"/>
    </row>
    <row r="58" spans="1:13" x14ac:dyDescent="0.3">
      <c r="A58" s="99"/>
      <c r="B58" s="100"/>
      <c r="C58" s="100"/>
      <c r="D58" s="100"/>
      <c r="E58" s="100"/>
      <c r="F58" s="100"/>
      <c r="G58" s="101"/>
      <c r="H58" s="102"/>
      <c r="I58" s="103"/>
      <c r="J58" s="103"/>
      <c r="K58" s="103"/>
      <c r="L58" s="103"/>
      <c r="M58" s="104"/>
    </row>
    <row r="59" spans="1:13" x14ac:dyDescent="0.3">
      <c r="A59" s="121" t="s">
        <v>98</v>
      </c>
      <c r="B59" s="121"/>
      <c r="C59" s="121"/>
      <c r="D59" s="121"/>
      <c r="E59" s="121"/>
      <c r="F59" s="121"/>
      <c r="G59" s="101"/>
      <c r="H59" s="102"/>
      <c r="I59" s="103"/>
      <c r="J59" s="103"/>
      <c r="K59" s="103"/>
      <c r="L59" s="103"/>
      <c r="M59" s="104"/>
    </row>
    <row r="60" spans="1:13" x14ac:dyDescent="0.3">
      <c r="A60" s="30"/>
      <c r="B60" s="103" t="s">
        <v>47</v>
      </c>
      <c r="C60" s="103"/>
      <c r="D60" s="103"/>
      <c r="E60" s="103"/>
      <c r="F60" s="103"/>
      <c r="G60" s="104"/>
      <c r="H60" s="102"/>
      <c r="I60" s="103"/>
      <c r="J60" s="103"/>
      <c r="K60" s="103"/>
      <c r="L60" s="103"/>
      <c r="M60" s="104"/>
    </row>
    <row r="61" spans="1:13" x14ac:dyDescent="0.3">
      <c r="A61" s="30"/>
      <c r="B61" s="103" t="s">
        <v>49</v>
      </c>
      <c r="C61" s="103"/>
      <c r="D61" s="103"/>
      <c r="E61" s="103"/>
      <c r="F61" s="103"/>
      <c r="G61" s="104"/>
      <c r="H61" s="102"/>
      <c r="I61" s="103"/>
      <c r="J61" s="103"/>
      <c r="K61" s="103"/>
      <c r="L61" s="103"/>
      <c r="M61" s="104"/>
    </row>
    <row r="62" spans="1:13" x14ac:dyDescent="0.3">
      <c r="A62" s="31"/>
      <c r="B62" s="103"/>
      <c r="C62" s="103"/>
      <c r="D62" s="103"/>
      <c r="E62" s="103"/>
      <c r="F62" s="103"/>
      <c r="G62" s="104"/>
      <c r="H62" s="102"/>
      <c r="I62" s="103"/>
      <c r="J62" s="103"/>
      <c r="K62" s="103"/>
      <c r="L62" s="103"/>
      <c r="M62" s="104"/>
    </row>
    <row r="63" spans="1:13" x14ac:dyDescent="0.3">
      <c r="A63" s="121" t="s">
        <v>118</v>
      </c>
      <c r="B63" s="121"/>
      <c r="C63" s="121"/>
      <c r="D63" s="121"/>
      <c r="E63" s="121"/>
      <c r="F63" s="121"/>
      <c r="G63" s="101"/>
      <c r="H63" s="102"/>
      <c r="I63" s="103"/>
      <c r="J63" s="103"/>
      <c r="K63" s="103"/>
      <c r="L63" s="103"/>
      <c r="M63" s="104"/>
    </row>
    <row r="64" spans="1:13" x14ac:dyDescent="0.3">
      <c r="A64" s="121" t="s">
        <v>119</v>
      </c>
      <c r="B64" s="121"/>
      <c r="C64" s="121"/>
      <c r="D64" s="121"/>
      <c r="E64" s="121"/>
      <c r="F64" s="121"/>
      <c r="G64" s="101"/>
      <c r="H64" s="102"/>
      <c r="I64" s="103"/>
      <c r="J64" s="103"/>
      <c r="K64" s="103"/>
      <c r="L64" s="103"/>
      <c r="M64" s="104"/>
    </row>
    <row r="65" spans="1:13" x14ac:dyDescent="0.3">
      <c r="A65" s="32"/>
      <c r="B65" s="103" t="s">
        <v>47</v>
      </c>
      <c r="C65" s="103"/>
      <c r="D65" s="103"/>
      <c r="E65" s="103"/>
      <c r="F65" s="103"/>
      <c r="G65" s="104"/>
      <c r="H65" s="102"/>
      <c r="I65" s="103"/>
      <c r="J65" s="103"/>
      <c r="K65" s="103"/>
      <c r="L65" s="103"/>
      <c r="M65" s="104"/>
    </row>
    <row r="66" spans="1:13" x14ac:dyDescent="0.3">
      <c r="A66" s="32"/>
      <c r="B66" s="118" t="s">
        <v>106</v>
      </c>
      <c r="C66" s="118"/>
      <c r="D66" s="118"/>
      <c r="E66" s="118"/>
      <c r="F66" s="118"/>
      <c r="G66" s="119"/>
      <c r="H66" s="102"/>
      <c r="I66" s="103"/>
      <c r="J66" s="103"/>
      <c r="K66" s="103"/>
      <c r="L66" s="103"/>
      <c r="M66" s="104"/>
    </row>
    <row r="67" spans="1:13" x14ac:dyDescent="0.3">
      <c r="A67" s="32"/>
      <c r="B67" s="118" t="s">
        <v>107</v>
      </c>
      <c r="C67" s="118"/>
      <c r="D67" s="118"/>
      <c r="E67" s="118"/>
      <c r="F67" s="118"/>
      <c r="G67" s="119"/>
      <c r="H67" s="102"/>
      <c r="I67" s="103"/>
      <c r="J67" s="103"/>
      <c r="K67" s="103"/>
      <c r="L67" s="103"/>
      <c r="M67" s="104"/>
    </row>
    <row r="68" spans="1:13" x14ac:dyDescent="0.3">
      <c r="A68" s="32"/>
      <c r="B68" s="118" t="s">
        <v>210</v>
      </c>
      <c r="C68" s="118"/>
      <c r="D68" s="118"/>
      <c r="E68" s="118"/>
      <c r="F68" s="118"/>
      <c r="G68" s="119"/>
      <c r="H68" s="102"/>
      <c r="I68" s="103"/>
      <c r="J68" s="103"/>
      <c r="K68" s="103"/>
      <c r="L68" s="103"/>
      <c r="M68" s="104"/>
    </row>
    <row r="69" spans="1:13" x14ac:dyDescent="0.3">
      <c r="A69" s="32"/>
      <c r="B69" s="118" t="s">
        <v>48</v>
      </c>
      <c r="C69" s="118"/>
      <c r="D69" s="118"/>
      <c r="E69" s="118"/>
      <c r="F69" s="118"/>
      <c r="G69" s="119"/>
      <c r="H69" s="102"/>
      <c r="I69" s="103"/>
      <c r="J69" s="103"/>
      <c r="K69" s="103"/>
      <c r="L69" s="103"/>
      <c r="M69" s="104"/>
    </row>
    <row r="70" spans="1:13" x14ac:dyDescent="0.3">
      <c r="A70" s="32"/>
      <c r="B70" s="118" t="s">
        <v>108</v>
      </c>
      <c r="C70" s="118"/>
      <c r="D70" s="118"/>
      <c r="E70" s="118"/>
      <c r="F70" s="118"/>
      <c r="G70" s="119"/>
      <c r="H70" s="102"/>
      <c r="I70" s="103"/>
      <c r="J70" s="103"/>
      <c r="K70" s="103"/>
      <c r="L70" s="103"/>
      <c r="M70" s="104"/>
    </row>
    <row r="71" spans="1:13" x14ac:dyDescent="0.3">
      <c r="A71" s="32"/>
      <c r="B71" s="118" t="s">
        <v>109</v>
      </c>
      <c r="C71" s="118"/>
      <c r="D71" s="118"/>
      <c r="E71" s="118"/>
      <c r="F71" s="118"/>
      <c r="G71" s="119"/>
      <c r="H71" s="102"/>
      <c r="I71" s="103"/>
      <c r="J71" s="103"/>
      <c r="K71" s="103"/>
      <c r="L71" s="103"/>
      <c r="M71" s="104"/>
    </row>
    <row r="72" spans="1:13" x14ac:dyDescent="0.3">
      <c r="A72" s="32"/>
      <c r="B72" s="118" t="s">
        <v>110</v>
      </c>
      <c r="C72" s="118"/>
      <c r="D72" s="118"/>
      <c r="E72" s="118"/>
      <c r="F72" s="118"/>
      <c r="G72" s="119"/>
      <c r="H72" s="102"/>
      <c r="I72" s="103"/>
      <c r="J72" s="103"/>
      <c r="K72" s="103"/>
      <c r="L72" s="103"/>
      <c r="M72" s="104"/>
    </row>
    <row r="73" spans="1:13" x14ac:dyDescent="0.3">
      <c r="A73" s="33"/>
      <c r="B73" s="116"/>
      <c r="C73" s="116"/>
      <c r="D73" s="116"/>
      <c r="E73" s="116"/>
      <c r="F73" s="116"/>
      <c r="G73" s="117"/>
      <c r="H73" s="115"/>
      <c r="I73" s="116"/>
      <c r="J73" s="116"/>
      <c r="K73" s="116"/>
      <c r="L73" s="116"/>
      <c r="M73" s="117"/>
    </row>
  </sheetData>
  <mergeCells count="143">
    <mergeCell ref="A1:H1"/>
    <mergeCell ref="B68:G68"/>
    <mergeCell ref="B69:G69"/>
    <mergeCell ref="B70:G70"/>
    <mergeCell ref="B71:G71"/>
    <mergeCell ref="B72:G72"/>
    <mergeCell ref="B73:G73"/>
    <mergeCell ref="B62:G62"/>
    <mergeCell ref="A63:G63"/>
    <mergeCell ref="A64:G64"/>
    <mergeCell ref="B65:G65"/>
    <mergeCell ref="B66:G66"/>
    <mergeCell ref="B67:G67"/>
    <mergeCell ref="B56:G56"/>
    <mergeCell ref="B57:G57"/>
    <mergeCell ref="A58:G58"/>
    <mergeCell ref="A59:G59"/>
    <mergeCell ref="B60:G60"/>
    <mergeCell ref="B61:G61"/>
    <mergeCell ref="A50:G50"/>
    <mergeCell ref="A51:G51"/>
    <mergeCell ref="A52:G52"/>
    <mergeCell ref="A53:G53"/>
    <mergeCell ref="A54:G54"/>
    <mergeCell ref="B55:G55"/>
    <mergeCell ref="A44:G44"/>
    <mergeCell ref="A45:G45"/>
    <mergeCell ref="A46:G46"/>
    <mergeCell ref="A47:G47"/>
    <mergeCell ref="A48:G48"/>
    <mergeCell ref="A49:G49"/>
    <mergeCell ref="A38:G38"/>
    <mergeCell ref="A39:G39"/>
    <mergeCell ref="A40:G40"/>
    <mergeCell ref="A41:G41"/>
    <mergeCell ref="A42:G42"/>
    <mergeCell ref="A43:G43"/>
    <mergeCell ref="H69:M69"/>
    <mergeCell ref="H70:M70"/>
    <mergeCell ref="H71:M71"/>
    <mergeCell ref="H72:M72"/>
    <mergeCell ref="H73:M73"/>
    <mergeCell ref="A33:G33"/>
    <mergeCell ref="A34:G34"/>
    <mergeCell ref="A35:G35"/>
    <mergeCell ref="A36:G36"/>
    <mergeCell ref="A37:G37"/>
    <mergeCell ref="H63:M63"/>
    <mergeCell ref="H64:M64"/>
    <mergeCell ref="H65:M65"/>
    <mergeCell ref="H66:M66"/>
    <mergeCell ref="H67:M67"/>
    <mergeCell ref="H68:M68"/>
    <mergeCell ref="H57:M57"/>
    <mergeCell ref="H58:M58"/>
    <mergeCell ref="H59:M59"/>
    <mergeCell ref="H60:M60"/>
    <mergeCell ref="H61:M61"/>
    <mergeCell ref="H62:M62"/>
    <mergeCell ref="H51:M51"/>
    <mergeCell ref="H52:M52"/>
    <mergeCell ref="H53:M53"/>
    <mergeCell ref="H54:M54"/>
    <mergeCell ref="H55:M55"/>
    <mergeCell ref="H56:M56"/>
    <mergeCell ref="H45:M45"/>
    <mergeCell ref="H46:M46"/>
    <mergeCell ref="H47:M47"/>
    <mergeCell ref="H48:M48"/>
    <mergeCell ref="H49:M49"/>
    <mergeCell ref="H50:M50"/>
    <mergeCell ref="H39:M39"/>
    <mergeCell ref="H40:M40"/>
    <mergeCell ref="H41:M41"/>
    <mergeCell ref="H42:M42"/>
    <mergeCell ref="H43:M43"/>
    <mergeCell ref="H44:M44"/>
    <mergeCell ref="H33:M33"/>
    <mergeCell ref="H34:M34"/>
    <mergeCell ref="H35:M35"/>
    <mergeCell ref="H36:M36"/>
    <mergeCell ref="H37:M37"/>
    <mergeCell ref="H38:M38"/>
    <mergeCell ref="H27:M27"/>
    <mergeCell ref="H28:M28"/>
    <mergeCell ref="H29:M29"/>
    <mergeCell ref="H30:M30"/>
    <mergeCell ref="H31:M31"/>
    <mergeCell ref="H32:M32"/>
    <mergeCell ref="B27:G27"/>
    <mergeCell ref="B28:G28"/>
    <mergeCell ref="B29:G29"/>
    <mergeCell ref="B30:G30"/>
    <mergeCell ref="B31:G31"/>
    <mergeCell ref="B32:G32"/>
    <mergeCell ref="H21:M21"/>
    <mergeCell ref="H22:M22"/>
    <mergeCell ref="H23:M23"/>
    <mergeCell ref="H24:M24"/>
    <mergeCell ref="H25:M25"/>
    <mergeCell ref="H26:M26"/>
    <mergeCell ref="H15:M15"/>
    <mergeCell ref="H16:M16"/>
    <mergeCell ref="H17:M17"/>
    <mergeCell ref="H18:M18"/>
    <mergeCell ref="H19:M19"/>
    <mergeCell ref="H20:M20"/>
    <mergeCell ref="H9:M9"/>
    <mergeCell ref="H10:M10"/>
    <mergeCell ref="H11:M11"/>
    <mergeCell ref="H12:M12"/>
    <mergeCell ref="H13:M13"/>
    <mergeCell ref="H14:M14"/>
    <mergeCell ref="H3:M3"/>
    <mergeCell ref="H4:M4"/>
    <mergeCell ref="H5:M5"/>
    <mergeCell ref="H6:M6"/>
    <mergeCell ref="H7:M7"/>
    <mergeCell ref="H8:M8"/>
    <mergeCell ref="A21:G21"/>
    <mergeCell ref="A22:G22"/>
    <mergeCell ref="A23:G23"/>
    <mergeCell ref="A24:G24"/>
    <mergeCell ref="A25:G25"/>
    <mergeCell ref="A26:G26"/>
    <mergeCell ref="A15:G15"/>
    <mergeCell ref="A16:G16"/>
    <mergeCell ref="A17:G17"/>
    <mergeCell ref="A18:G18"/>
    <mergeCell ref="A19:G19"/>
    <mergeCell ref="A20:G20"/>
    <mergeCell ref="A9:G9"/>
    <mergeCell ref="A10:G10"/>
    <mergeCell ref="A11:G11"/>
    <mergeCell ref="A12:G12"/>
    <mergeCell ref="A13:G13"/>
    <mergeCell ref="A14:G14"/>
    <mergeCell ref="A3:G3"/>
    <mergeCell ref="A4:G4"/>
    <mergeCell ref="A5:G5"/>
    <mergeCell ref="A6:G6"/>
    <mergeCell ref="A7:G7"/>
    <mergeCell ref="A8:G8"/>
  </mergeCells>
  <hyperlinks>
    <hyperlink ref="A2:I2" r:id="rId1" display=" and the Minot State University General Education requirements: http://www.minotstateu.edu/ge/" xr:uid="{00000000-0004-0000-0200-000000000000}"/>
  </hyperlinks>
  <printOptions gridLines="1"/>
  <pageMargins left="0.7" right="0.7" top="0.75" bottom="0.75" header="0.3" footer="0.3"/>
  <pageSetup scale="7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49"/>
  </cols>
  <sheetData>
    <row r="1" spans="1:8" ht="14.4" x14ac:dyDescent="0.3">
      <c r="A1" s="122" t="s">
        <v>75</v>
      </c>
      <c r="B1" s="122"/>
      <c r="C1" s="122"/>
      <c r="D1" s="122"/>
      <c r="E1" s="122"/>
      <c r="F1" s="122"/>
      <c r="G1" s="122"/>
    </row>
    <row r="2" spans="1:8" ht="11.25" customHeight="1" x14ac:dyDescent="0.3">
      <c r="A2" s="80"/>
    </row>
    <row r="3" spans="1:8" x14ac:dyDescent="0.3">
      <c r="A3" s="41" t="s">
        <v>188</v>
      </c>
    </row>
    <row r="4" spans="1:8" ht="14.4" x14ac:dyDescent="0.3">
      <c r="A4" s="81" t="s">
        <v>189</v>
      </c>
    </row>
    <row r="5" spans="1:8" x14ac:dyDescent="0.3">
      <c r="A5" s="53"/>
    </row>
    <row r="6" spans="1:8" x14ac:dyDescent="0.3">
      <c r="A6" s="41" t="s">
        <v>190</v>
      </c>
    </row>
    <row r="7" spans="1:8" ht="14.4" x14ac:dyDescent="0.3">
      <c r="A7" s="81" t="s">
        <v>191</v>
      </c>
    </row>
    <row r="8" spans="1:8" x14ac:dyDescent="0.3">
      <c r="A8" s="82"/>
      <c r="B8" s="82"/>
      <c r="C8" s="82"/>
      <c r="D8" s="82"/>
      <c r="E8" s="82"/>
      <c r="F8" s="82"/>
      <c r="G8" s="82"/>
    </row>
    <row r="9" spans="1:8" x14ac:dyDescent="0.3">
      <c r="A9" s="41" t="s">
        <v>76</v>
      </c>
    </row>
    <row r="10" spans="1:8" ht="14.4" x14ac:dyDescent="0.3">
      <c r="A10" s="81" t="s">
        <v>192</v>
      </c>
    </row>
    <row r="11" spans="1:8" x14ac:dyDescent="0.3">
      <c r="A11" s="82"/>
      <c r="B11" s="82"/>
      <c r="C11" s="82"/>
      <c r="D11" s="82"/>
      <c r="E11" s="82"/>
      <c r="F11" s="82"/>
      <c r="G11" s="82"/>
    </row>
    <row r="12" spans="1:8" x14ac:dyDescent="0.3">
      <c r="A12" s="41" t="s">
        <v>111</v>
      </c>
      <c r="B12" s="82"/>
      <c r="C12" s="82"/>
      <c r="D12" s="82"/>
      <c r="E12" s="82"/>
      <c r="F12" s="82"/>
      <c r="G12" s="82"/>
    </row>
    <row r="13" spans="1:8" ht="14.4" x14ac:dyDescent="0.3">
      <c r="A13" s="81" t="s">
        <v>193</v>
      </c>
      <c r="B13" s="82"/>
      <c r="C13" s="82"/>
      <c r="D13" s="82"/>
      <c r="E13" s="82"/>
      <c r="F13" s="82"/>
      <c r="G13" s="82"/>
    </row>
    <row r="14" spans="1:8" x14ac:dyDescent="0.3">
      <c r="A14" s="83"/>
      <c r="H14" s="82"/>
    </row>
    <row r="15" spans="1:8" x14ac:dyDescent="0.3">
      <c r="A15" s="41" t="s">
        <v>112</v>
      </c>
      <c r="B15" s="82"/>
      <c r="C15" s="82"/>
      <c r="D15" s="82"/>
      <c r="E15" s="82"/>
      <c r="F15" s="82"/>
      <c r="G15" s="82"/>
    </row>
    <row r="16" spans="1:8" ht="14.4" x14ac:dyDescent="0.3">
      <c r="A16" s="81" t="s">
        <v>194</v>
      </c>
      <c r="B16" s="82"/>
      <c r="C16" s="82"/>
      <c r="D16" s="82"/>
      <c r="E16" s="82"/>
      <c r="F16" s="82"/>
      <c r="G16" s="82"/>
    </row>
    <row r="17" spans="1:9" x14ac:dyDescent="0.3">
      <c r="A17" s="84"/>
    </row>
    <row r="18" spans="1:9" x14ac:dyDescent="0.3">
      <c r="A18" s="41" t="s">
        <v>113</v>
      </c>
    </row>
    <row r="19" spans="1:9" ht="14.4" x14ac:dyDescent="0.3">
      <c r="A19" s="81" t="s">
        <v>195</v>
      </c>
    </row>
    <row r="20" spans="1:9" x14ac:dyDescent="0.3">
      <c r="A20" s="53"/>
      <c r="B20" s="84"/>
      <c r="C20" s="84"/>
      <c r="D20" s="84"/>
      <c r="E20" s="84"/>
      <c r="F20" s="84"/>
      <c r="G20" s="84"/>
    </row>
    <row r="21" spans="1:9" x14ac:dyDescent="0.3">
      <c r="A21" s="41" t="s">
        <v>77</v>
      </c>
      <c r="B21" s="82"/>
      <c r="C21" s="82"/>
      <c r="D21" s="82"/>
      <c r="E21" s="82"/>
      <c r="F21" s="82"/>
      <c r="G21" s="82"/>
      <c r="H21" s="84"/>
      <c r="I21" s="84"/>
    </row>
    <row r="22" spans="1:9" ht="14.4" x14ac:dyDescent="0.3">
      <c r="A22" s="81" t="s">
        <v>196</v>
      </c>
      <c r="B22" s="82"/>
      <c r="C22" s="82"/>
      <c r="D22" s="82"/>
      <c r="E22" s="82"/>
      <c r="F22" s="82"/>
      <c r="G22" s="82"/>
      <c r="H22" s="84"/>
      <c r="I22" s="84"/>
    </row>
    <row r="23" spans="1:9" x14ac:dyDescent="0.3">
      <c r="A23" s="53"/>
      <c r="H23" s="84"/>
      <c r="I23" s="84"/>
    </row>
    <row r="24" spans="1:9" x14ac:dyDescent="0.3">
      <c r="A24" s="41" t="s">
        <v>78</v>
      </c>
      <c r="H24" s="84"/>
      <c r="I24" s="84"/>
    </row>
    <row r="25" spans="1:9" ht="14.4" x14ac:dyDescent="0.3">
      <c r="A25" s="81" t="s">
        <v>197</v>
      </c>
      <c r="H25" s="84"/>
      <c r="I25" s="84"/>
    </row>
    <row r="26" spans="1:9" ht="14.4" x14ac:dyDescent="0.3">
      <c r="A26" s="53"/>
      <c r="B26" s="79"/>
      <c r="C26" s="79"/>
      <c r="D26" s="79"/>
      <c r="E26" s="79"/>
      <c r="F26" s="79"/>
      <c r="G26" s="79"/>
    </row>
    <row r="27" spans="1:9" x14ac:dyDescent="0.3">
      <c r="A27" s="41" t="s">
        <v>172</v>
      </c>
    </row>
    <row r="28" spans="1:9" ht="14.4" x14ac:dyDescent="0.3">
      <c r="A28" s="81" t="s">
        <v>198</v>
      </c>
    </row>
    <row r="29" spans="1:9" x14ac:dyDescent="0.3">
      <c r="A29" s="53"/>
    </row>
    <row r="30" spans="1:9" x14ac:dyDescent="0.3">
      <c r="A30" s="41" t="s">
        <v>79</v>
      </c>
      <c r="B30" s="82"/>
      <c r="C30" s="82"/>
      <c r="D30" s="82"/>
      <c r="E30" s="82"/>
      <c r="F30" s="82"/>
      <c r="G30" s="82"/>
    </row>
    <row r="31" spans="1:9" ht="14.4" x14ac:dyDescent="0.3">
      <c r="A31" s="81" t="s">
        <v>199</v>
      </c>
      <c r="B31" s="82"/>
      <c r="C31" s="82"/>
      <c r="D31" s="82"/>
      <c r="E31" s="82"/>
      <c r="F31" s="82"/>
      <c r="G31" s="82"/>
    </row>
    <row r="32" spans="1:9" x14ac:dyDescent="0.3">
      <c r="A32" s="82"/>
    </row>
    <row r="33" spans="1:7" x14ac:dyDescent="0.3">
      <c r="A33" s="41" t="s">
        <v>80</v>
      </c>
    </row>
    <row r="34" spans="1:7" ht="14.4" x14ac:dyDescent="0.3">
      <c r="A34" s="81" t="s">
        <v>200</v>
      </c>
    </row>
    <row r="35" spans="1:7" x14ac:dyDescent="0.3">
      <c r="A35" s="82"/>
      <c r="B35" s="82"/>
      <c r="C35" s="82"/>
      <c r="D35" s="82"/>
      <c r="E35" s="82"/>
      <c r="F35" s="82"/>
      <c r="G35" s="82"/>
    </row>
    <row r="36" spans="1:7" x14ac:dyDescent="0.3">
      <c r="A36" s="41" t="s">
        <v>81</v>
      </c>
    </row>
    <row r="37" spans="1:7" ht="14.4" x14ac:dyDescent="0.3">
      <c r="A37" s="81" t="s">
        <v>82</v>
      </c>
    </row>
    <row r="38" spans="1:7" x14ac:dyDescent="0.3">
      <c r="A38" s="53"/>
    </row>
    <row r="39" spans="1:7" x14ac:dyDescent="0.3">
      <c r="A39" s="41" t="s">
        <v>83</v>
      </c>
      <c r="B39" s="83"/>
      <c r="C39" s="83"/>
      <c r="D39" s="83"/>
      <c r="E39" s="83"/>
      <c r="F39" s="83"/>
      <c r="G39" s="83"/>
    </row>
    <row r="40" spans="1:7" ht="14.4" x14ac:dyDescent="0.3">
      <c r="A40" s="34" t="s">
        <v>84</v>
      </c>
    </row>
    <row r="42" spans="1:7" x14ac:dyDescent="0.3">
      <c r="B42" s="82"/>
      <c r="C42" s="82"/>
      <c r="D42" s="82"/>
      <c r="E42" s="82"/>
      <c r="F42" s="82"/>
      <c r="G42" s="82"/>
    </row>
    <row r="43" spans="1:7" x14ac:dyDescent="0.3">
      <c r="B43" s="82"/>
      <c r="C43" s="82"/>
      <c r="D43" s="82"/>
      <c r="E43" s="82"/>
      <c r="F43" s="82"/>
      <c r="G43" s="82"/>
    </row>
    <row r="45" spans="1:7" x14ac:dyDescent="0.3">
      <c r="B45" s="82"/>
      <c r="C45" s="82"/>
      <c r="D45" s="82"/>
      <c r="E45" s="82"/>
      <c r="F45" s="82"/>
      <c r="G45" s="82"/>
    </row>
    <row r="46" spans="1:7" x14ac:dyDescent="0.3">
      <c r="B46" s="82"/>
      <c r="C46" s="82"/>
      <c r="D46" s="82"/>
      <c r="E46" s="82"/>
      <c r="F46" s="82"/>
      <c r="G46" s="82"/>
    </row>
    <row r="48" spans="1:7" x14ac:dyDescent="0.3">
      <c r="B48" s="84"/>
      <c r="C48" s="84"/>
      <c r="D48" s="84"/>
      <c r="E48" s="84"/>
      <c r="F48" s="84"/>
      <c r="G48" s="84"/>
    </row>
    <row r="51" spans="2:7" x14ac:dyDescent="0.3">
      <c r="B51" s="82"/>
      <c r="C51" s="82"/>
      <c r="D51" s="82"/>
      <c r="E51" s="82"/>
      <c r="F51" s="82"/>
      <c r="G51" s="82"/>
    </row>
  </sheetData>
  <mergeCells count="1">
    <mergeCell ref="A1:G1"/>
  </mergeCells>
  <hyperlinks>
    <hyperlink ref="B26:G26" r:id="rId1" display="http://www.briercrest.ca/current/college/academics/modular-courses/" xr:uid="{00000000-0004-0000-0300-000000000000}"/>
    <hyperlink ref="A4" r:id="rId2" xr:uid="{00000000-0004-0000-0300-000001000000}"/>
    <hyperlink ref="A7" r:id="rId3" xr:uid="{00000000-0004-0000-0300-000002000000}"/>
    <hyperlink ref="A10" r:id="rId4" xr:uid="{00000000-0004-0000-0300-000003000000}"/>
    <hyperlink ref="A13" r:id="rId5" xr:uid="{00000000-0004-0000-0300-000004000000}"/>
    <hyperlink ref="A16" r:id="rId6" xr:uid="{00000000-0004-0000-0300-000005000000}"/>
    <hyperlink ref="A19" r:id="rId7" xr:uid="{00000000-0004-0000-0300-000006000000}"/>
    <hyperlink ref="A22" r:id="rId8" xr:uid="{00000000-0004-0000-0300-000008000000}"/>
    <hyperlink ref="A25" r:id="rId9" xr:uid="{00000000-0004-0000-0300-000009000000}"/>
    <hyperlink ref="A28" r:id="rId10" xr:uid="{00000000-0004-0000-0300-00000A000000}"/>
    <hyperlink ref="A31" r:id="rId11" xr:uid="{00000000-0004-0000-0300-00000B000000}"/>
    <hyperlink ref="A34" r:id="rId12" xr:uid="{00000000-0004-0000-0300-00000C000000}"/>
    <hyperlink ref="A37" r:id="rId13" xr:uid="{00000000-0004-0000-0300-00000D000000}"/>
    <hyperlink ref="A40" r:id="rId14" xr:uid="{00000000-0004-0000-03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HIS</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Dustin Unger</cp:lastModifiedBy>
  <cp:lastPrinted>2016-09-02T13:37:32Z</cp:lastPrinted>
  <dcterms:created xsi:type="dcterms:W3CDTF">2011-02-23T19:17:31Z</dcterms:created>
  <dcterms:modified xsi:type="dcterms:W3CDTF">2019-07-30T19:07:11Z</dcterms:modified>
</cp:coreProperties>
</file>