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067"/>
  <workbookPr defaultThemeVersion="124226"/>
  <mc:AlternateContent xmlns:mc="http://schemas.openxmlformats.org/markup-compatibility/2006">
    <mc:Choice Requires="x15">
      <x15ac:absPath xmlns:x15ac="http://schemas.microsoft.com/office/spreadsheetml/2010/11/ac" url="M:\Academic Services\Registrar\Program Sheets\College\2017-18\BA Program Sheets\"/>
    </mc:Choice>
  </mc:AlternateContent>
  <bookViews>
    <workbookView xWindow="480" yWindow="540" windowWidth="14616" windowHeight="7308"/>
  </bookViews>
  <sheets>
    <sheet name="HIS" sheetId="5" r:id="rId1"/>
    <sheet name="MSU Courses" sheetId="9" r:id="rId2"/>
    <sheet name="CourseNames" sheetId="6" r:id="rId3"/>
    <sheet name="Important Links" sheetId="8" r:id="rId4"/>
  </sheets>
  <calcPr calcId="171027"/>
</workbook>
</file>

<file path=xl/calcChain.xml><?xml version="1.0" encoding="utf-8"?>
<calcChain xmlns="http://schemas.openxmlformats.org/spreadsheetml/2006/main">
  <c r="D76" i="5" l="1"/>
  <c r="B38" i="5"/>
  <c r="D19" i="9"/>
  <c r="B28" i="5"/>
  <c r="B47" i="5"/>
  <c r="B51" i="5"/>
  <c r="B57" i="5"/>
  <c r="B72" i="5"/>
  <c r="B22" i="5"/>
  <c r="B3" i="5" l="1"/>
  <c r="E76" i="5" s="1"/>
</calcChain>
</file>

<file path=xl/sharedStrings.xml><?xml version="1.0" encoding="utf-8"?>
<sst xmlns="http://schemas.openxmlformats.org/spreadsheetml/2006/main" count="250" uniqueCount="215">
  <si>
    <t>ENG 100</t>
  </si>
  <si>
    <t>ENG 101</t>
  </si>
  <si>
    <t>KIN 262</t>
  </si>
  <si>
    <t>MATH 101</t>
  </si>
  <si>
    <t>EDUC 471</t>
  </si>
  <si>
    <t xml:space="preserve">Semester </t>
  </si>
  <si>
    <t>Cred. Hrs.</t>
  </si>
  <si>
    <t>BLST 300+</t>
  </si>
  <si>
    <t>THEO 112</t>
  </si>
  <si>
    <t>THEO 115</t>
  </si>
  <si>
    <t>HIS 237</t>
  </si>
  <si>
    <t>MSU Courses - Admittance to TE Required</t>
  </si>
  <si>
    <t>ED 380</t>
  </si>
  <si>
    <t>ED 460</t>
  </si>
  <si>
    <t>ED 470</t>
  </si>
  <si>
    <t>PRT 400</t>
  </si>
  <si>
    <t>P/F</t>
  </si>
  <si>
    <t>SL 1</t>
  </si>
  <si>
    <t>SL 2</t>
  </si>
  <si>
    <t>PSY 382</t>
  </si>
  <si>
    <t>BLST 111</t>
  </si>
  <si>
    <t>ED 320</t>
  </si>
  <si>
    <t>ED 494</t>
  </si>
  <si>
    <t>Lab Sc. - Physical</t>
  </si>
  <si>
    <t>Senior Portfolio</t>
  </si>
  <si>
    <t xml:space="preserve">Class of: </t>
  </si>
  <si>
    <t>MSU Equivalent</t>
  </si>
  <si>
    <t>ENG 100 Literature and Composition I</t>
  </si>
  <si>
    <t>ENG 101 Literature and Composition II</t>
  </si>
  <si>
    <t>COMM 104 Public Speaking</t>
  </si>
  <si>
    <t>ENG 211 Reading the Canon: Blake to Woolf</t>
  </si>
  <si>
    <t>ENG 322 World Literatures in English</t>
  </si>
  <si>
    <t>PHI 101 Intro to Philosophy II</t>
  </si>
  <si>
    <t>THEA 221 Acting I</t>
  </si>
  <si>
    <t>History Survey</t>
  </si>
  <si>
    <t>Dis. Hist. Elective</t>
  </si>
  <si>
    <t>Econ/Geog Elec.</t>
  </si>
  <si>
    <t>HIST 280</t>
  </si>
  <si>
    <t>HIST 401</t>
  </si>
  <si>
    <t>Lab Sc. - Life</t>
  </si>
  <si>
    <t>SS 391</t>
  </si>
  <si>
    <t>SS 398</t>
  </si>
  <si>
    <t>ECON 101</t>
  </si>
  <si>
    <t>GEOG 101</t>
  </si>
  <si>
    <t>MATH 101 Introduction to Finite Mathematics</t>
  </si>
  <si>
    <t>HIS 237 History of Christianity I</t>
  </si>
  <si>
    <t>HIS 238 History of Christianity II</t>
  </si>
  <si>
    <t>HIS 339 World Christianity from the Colonial Period to the Present</t>
  </si>
  <si>
    <t>HIS 431 History of Christianity in Canada</t>
  </si>
  <si>
    <t>HIS 451 History of Christian-Muslim Relations</t>
  </si>
  <si>
    <t>Section A: Core Requirements:</t>
  </si>
  <si>
    <t>Mathematics (3 credit hours):</t>
  </si>
  <si>
    <t>English Composition and Communications (9 credit hours)</t>
  </si>
  <si>
    <t>ECON 100 and</t>
  </si>
  <si>
    <t xml:space="preserve">GEOG 100 and </t>
  </si>
  <si>
    <t>TOTAL</t>
  </si>
  <si>
    <t>BLST 300+ Elective</t>
  </si>
  <si>
    <t>NTST 110 Introduction to Native Studies</t>
  </si>
  <si>
    <t>KIN 262 Physical Activities and Wellness</t>
  </si>
  <si>
    <t>Mathematics (3 credit hours)</t>
  </si>
  <si>
    <t xml:space="preserve">BCS </t>
  </si>
  <si>
    <t>* only 6 credit hours of ENG 100 level may be taken for credit</t>
  </si>
  <si>
    <t>EDUC 322</t>
  </si>
  <si>
    <t>COMM 104</t>
  </si>
  <si>
    <t>GER 100 German I</t>
  </si>
  <si>
    <t>TOTAL COMPLETE</t>
  </si>
  <si>
    <t>BCS TOTAL</t>
  </si>
  <si>
    <t>Done</t>
  </si>
  <si>
    <t>COMPLETE</t>
  </si>
  <si>
    <t xml:space="preserve">The following courses fulfill both the Briercrest College three-year Core requirements: </t>
  </si>
  <si>
    <t>http://briercrest.ca/college/academics/core-curriculum/</t>
  </si>
  <si>
    <t>EDUC 322 Exceptional Children</t>
  </si>
  <si>
    <t>PSY 382 Psychology of Human Development: Adolescents</t>
  </si>
  <si>
    <t>EDUC 471 Educational Psychology</t>
  </si>
  <si>
    <t>Humanities elective: 3 credit hours from the following:</t>
  </si>
  <si>
    <t>HPER 100 Concepts of Fitness &amp; Wellness/(KIN 262 includes HPER 120 and 126)</t>
  </si>
  <si>
    <t xml:space="preserve">IDST 200 Interdisciplinary Studies: Modernity and Postmodernity  </t>
  </si>
  <si>
    <t xml:space="preserve">Briercrest College: Important Links &amp; Locations </t>
  </si>
  <si>
    <t>www.briercrest.ca/current/college/academics/college-calendar/</t>
  </si>
  <si>
    <t>www.briercrest.ca/collegedocs</t>
  </si>
  <si>
    <t>http://briercrest.ca/current/college/academics/program-sheets/</t>
  </si>
  <si>
    <t>Key Dates and Deadlines (including timetables, final exam schedules, semester calendars, etc):</t>
  </si>
  <si>
    <t>http://briercrest.ca/current/college/academics/key-dates-and-deadlines/</t>
  </si>
  <si>
    <t>Modular course schedules:</t>
  </si>
  <si>
    <t>Graduation &amp; Portfolio:</t>
  </si>
  <si>
    <t>http://briercrest.ca/current/college/academics/graduation/</t>
  </si>
  <si>
    <t>Core Curriculum:</t>
  </si>
  <si>
    <t>College Programs:</t>
  </si>
  <si>
    <t>http://briercrest.ca/college/programs</t>
  </si>
  <si>
    <t>Course Descriptions:</t>
  </si>
  <si>
    <t>http://briercrest.ca/college/academics/courses/</t>
  </si>
  <si>
    <t>Library</t>
  </si>
  <si>
    <t>http://www.briercrest.ca/library/</t>
  </si>
  <si>
    <t>Bookstore:</t>
  </si>
  <si>
    <t>http://briercrest.ca/bookstore</t>
  </si>
  <si>
    <t>THEO 115 Introduction to Christian Theology</t>
  </si>
  <si>
    <t>NTST 110 or HIS/NTST 430</t>
  </si>
  <si>
    <t>** a grade of 70 or higher is required in each of these courses</t>
  </si>
  <si>
    <t>MSU GPA</t>
  </si>
  <si>
    <t>Humanities and Social Science Requirements (12 credit hours)</t>
  </si>
  <si>
    <t>Biblical and Theological Studies (27 credit hours)</t>
  </si>
  <si>
    <t xml:space="preserve">BCS Grade Average/MSU GPA: </t>
  </si>
  <si>
    <t>MSU GPA calculations</t>
  </si>
  <si>
    <t>Take letter grade x points as listed below and place</t>
  </si>
  <si>
    <t>that number in the MSU GPA box for each course</t>
  </si>
  <si>
    <t>BSE with a Major in History (MSU)</t>
  </si>
  <si>
    <t>BA Humanities (BCS)/</t>
  </si>
  <si>
    <t>Social Science Support Courses (6 credit hours)</t>
  </si>
  <si>
    <t xml:space="preserve">     OR</t>
  </si>
  <si>
    <t>At least 3 credit hours selected from:</t>
  </si>
  <si>
    <t xml:space="preserve">GEOG 100 Physical Geography of Canada I: Earth Science </t>
  </si>
  <si>
    <t xml:space="preserve">GEOG 101 Physical Geography of Canada II: Weather, Climate, and Ecosystems </t>
  </si>
  <si>
    <t>GEOG 110 Principles</t>
  </si>
  <si>
    <t>Social Science Support Courses (6 credit hours):</t>
  </si>
  <si>
    <t>ECON 101 Macroeconomics</t>
  </si>
  <si>
    <t>ECON 100 Microeconomics</t>
  </si>
  <si>
    <t xml:space="preserve">      OR</t>
  </si>
  <si>
    <t>HIS 361 History of the Modern Middle East</t>
  </si>
  <si>
    <t>HIS 362 History of Modern South Asia</t>
  </si>
  <si>
    <t>HIS 430 Native-Newcomer Relations in Canada</t>
  </si>
  <si>
    <t xml:space="preserve">HIS 433 History of Christianity in the United States </t>
  </si>
  <si>
    <t xml:space="preserve">HIS 441 Christianity and Science from Copernicus to Creation Science </t>
  </si>
  <si>
    <t xml:space="preserve">HIS 451 History of Christian-Muslim Relations </t>
  </si>
  <si>
    <t>Program Sheets:</t>
  </si>
  <si>
    <t>Service and Experiential Learning</t>
  </si>
  <si>
    <t>http://www.briercrest.ca/current/college/academics/service-and-experiential-learning/</t>
  </si>
  <si>
    <t>Internships</t>
  </si>
  <si>
    <t>http://www.briercrest.ca/current/college/academics/internships/</t>
  </si>
  <si>
    <t>hours must be at the 300-400 level. Please consult your program advisor for further details.</t>
  </si>
  <si>
    <t>One of:</t>
  </si>
  <si>
    <t>Humanities elective</t>
  </si>
  <si>
    <t>Section C: History Major Requirements (27 credit hours):</t>
  </si>
  <si>
    <t xml:space="preserve">At least 6 credit hours selected from: HIS 339, HIS 361, HIS 362, HIS 430, HIS 431, </t>
  </si>
  <si>
    <t>HIS 433, HIS 441, HIS 451</t>
  </si>
  <si>
    <t>OR</t>
  </si>
  <si>
    <t>HIS</t>
  </si>
  <si>
    <t>HIS 300+</t>
  </si>
  <si>
    <t>ENG 210 Reading the Canon: Beowulf to Pope</t>
  </si>
  <si>
    <t>Num. Grade</t>
  </si>
  <si>
    <t>Service Learning</t>
  </si>
  <si>
    <t>SLE 1</t>
  </si>
  <si>
    <t>SLE 2 (optional)</t>
  </si>
  <si>
    <t xml:space="preserve">Name: </t>
  </si>
  <si>
    <t>ENGL 251 Foundations in British Literature I (3)</t>
  </si>
  <si>
    <t>ENGL 252 Foundations in British Literature II (3)</t>
  </si>
  <si>
    <t>THEO 112 Introduction to Spiritual Theology</t>
  </si>
  <si>
    <t>Format Guide, Program Coordinators/Faculty Advisors, Transcript Request Form, all music forms, Confirmation of Enrollment form:</t>
  </si>
  <si>
    <t>BLST 200+ or CM 101 or THEO 200+</t>
  </si>
  <si>
    <t>IDST 200 or IDST 300</t>
  </si>
  <si>
    <t xml:space="preserve">PSY 100 </t>
  </si>
  <si>
    <t>Humanities elective: 3 credit hours from ENG 210, 211, 322, GER 100, THEA 221</t>
  </si>
  <si>
    <t>Whichever sequence you choose, is the discipline you will continue at MSU</t>
  </si>
  <si>
    <t>HIS 238</t>
  </si>
  <si>
    <t>An overall GPA of 2.75 is required for admission to the MSU Teacher Education Program</t>
  </si>
  <si>
    <t>Core Curriculum (21 credit hours)</t>
  </si>
  <si>
    <t>Professional Education Sequence (9 credit hours)</t>
  </si>
  <si>
    <t>HIS 238 or 431 or 433</t>
  </si>
  <si>
    <r>
      <t xml:space="preserve">HIS 100 </t>
    </r>
    <r>
      <rPr>
        <b/>
        <sz val="11"/>
        <color theme="1"/>
        <rFont val="Calibri"/>
        <family val="2"/>
        <scheme val="minor"/>
      </rPr>
      <t/>
    </r>
  </si>
  <si>
    <t>HIS 101</t>
  </si>
  <si>
    <t>HIS 200</t>
  </si>
  <si>
    <t>HIS 201</t>
  </si>
  <si>
    <t>HIS 210 or 211 or 300+</t>
  </si>
  <si>
    <t>History Major Requirements (30 credit hours)</t>
  </si>
  <si>
    <t xml:space="preserve">ECON 201 and 202 Principles of Microeconomics/Macroeconomics (3) </t>
  </si>
  <si>
    <t>GEOG 161 World Regional (3)</t>
  </si>
  <si>
    <t>MATH 103 College Algebra (4)</t>
  </si>
  <si>
    <t>Section B: Professional Education Sequence (9 credit hours)</t>
  </si>
  <si>
    <t>SPED 110 Introduction to Exceptional Children (3)</t>
  </si>
  <si>
    <t>ED 260 Educational Psychology (3)</t>
  </si>
  <si>
    <t>PSY 352 Adolescent Psychology (3)</t>
  </si>
  <si>
    <t>HIST 211 World Civ to 1500 (3)/HIST 212 World Civilization since 1500 (3)</t>
  </si>
  <si>
    <t>BLST 109 Introduction to the New Testament (formerly BLST 103 Gospels)</t>
  </si>
  <si>
    <t>BLST 111 Introduction to the Old Testament (formerly Old Testament Literature)</t>
  </si>
  <si>
    <t>BLST 200+ Elective or CM 101 or THEO 300+ Elective</t>
  </si>
  <si>
    <t>PHIL 101 Introduction to Philosophy (3)</t>
  </si>
  <si>
    <t>PHI 101  Introduction to Philosophy II</t>
  </si>
  <si>
    <t>ENGL 231 Bible as Literature</t>
  </si>
  <si>
    <t>ENGL 110 College Composition I (3)</t>
  </si>
  <si>
    <t>ENGL 120 College Composition II (3)</t>
  </si>
  <si>
    <t>COMM 110 Fundamentals of Public Speaking (3)</t>
  </si>
  <si>
    <t>SS 283 Ethnic Experience in America (3)</t>
  </si>
  <si>
    <r>
      <t xml:space="preserve">PSY 100 Introduction to Psychology I </t>
    </r>
    <r>
      <rPr>
        <b/>
        <sz val="10"/>
        <color theme="1"/>
        <rFont val="Calibri"/>
        <family val="2"/>
        <scheme val="minor"/>
      </rPr>
      <t/>
    </r>
  </si>
  <si>
    <t>PSY 111 Introduction to Psychology (3)</t>
  </si>
  <si>
    <t>ENGL 241 World Literature I (3)</t>
  </si>
  <si>
    <t>GERM 101 Beginning German I (4)</t>
  </si>
  <si>
    <t>THEA 110 Introduction to Theater Arts (3)</t>
  </si>
  <si>
    <t>BLST 109 (was BLST 103)</t>
  </si>
  <si>
    <t>Humanities and Social Science Requirements (15 credit hours)</t>
  </si>
  <si>
    <t>HIST 103 US History to 1877 (3)/HIST 104 US History from 1877  (3)</t>
  </si>
  <si>
    <t>Briercrest College and Seminary 2017-18</t>
  </si>
  <si>
    <t>Finance (Tuition, Loans, Scholarships)</t>
  </si>
  <si>
    <t>http://briercrest.ca/current/college/finances</t>
  </si>
  <si>
    <r>
      <rPr>
        <sz val="8"/>
        <rFont val="Calibri"/>
        <family val="2"/>
        <scheme val="minor"/>
      </rPr>
      <t>The following courses fulfill both the Briercrest College three-year Core requirements (</t>
    </r>
    <r>
      <rPr>
        <u/>
        <sz val="8"/>
        <color theme="10"/>
        <rFont val="Calibri"/>
        <family val="2"/>
        <scheme val="minor"/>
      </rPr>
      <t>http://briercrest.ca/college/academics/core-curriculum</t>
    </r>
    <r>
      <rPr>
        <sz val="8"/>
        <rFont val="Calibri"/>
        <family val="2"/>
        <scheme val="minor"/>
      </rPr>
      <t>)</t>
    </r>
  </si>
  <si>
    <r>
      <rPr>
        <sz val="8"/>
        <rFont val="Calibri"/>
        <family val="2"/>
        <scheme val="minor"/>
      </rPr>
      <t>and the Minot State University General Education requirements (</t>
    </r>
    <r>
      <rPr>
        <u/>
        <sz val="8"/>
        <color theme="10"/>
        <rFont val="Calibri"/>
        <family val="2"/>
        <scheme val="minor"/>
      </rPr>
      <t>http://www.minotstateu.edu/ge/</t>
    </r>
    <r>
      <rPr>
        <sz val="8"/>
        <rFont val="Calibri"/>
        <family val="2"/>
        <scheme val="minor"/>
      </rPr>
      <t>)</t>
    </r>
  </si>
  <si>
    <r>
      <t xml:space="preserve">HIS 100 </t>
    </r>
    <r>
      <rPr>
        <b/>
        <sz val="7"/>
        <color theme="1"/>
        <rFont val="Calibri"/>
        <family val="2"/>
        <scheme val="minor"/>
      </rPr>
      <t>or</t>
    </r>
    <r>
      <rPr>
        <sz val="7"/>
        <color theme="1"/>
        <rFont val="Calibri"/>
        <family val="2"/>
        <scheme val="minor"/>
      </rPr>
      <t xml:space="preserve"> 101</t>
    </r>
  </si>
  <si>
    <r>
      <t xml:space="preserve">HIS 200 </t>
    </r>
    <r>
      <rPr>
        <b/>
        <sz val="7"/>
        <color theme="1"/>
        <rFont val="Calibri"/>
        <family val="2"/>
        <scheme val="minor"/>
      </rPr>
      <t>or</t>
    </r>
    <r>
      <rPr>
        <sz val="7"/>
        <color theme="1"/>
        <rFont val="Calibri"/>
        <family val="2"/>
        <scheme val="minor"/>
      </rPr>
      <t xml:space="preserve"> 201</t>
    </r>
  </si>
  <si>
    <r>
      <t xml:space="preserve">HIS 210 </t>
    </r>
    <r>
      <rPr>
        <b/>
        <sz val="7"/>
        <color theme="1"/>
        <rFont val="Calibri"/>
        <family val="2"/>
        <scheme val="minor"/>
      </rPr>
      <t>or</t>
    </r>
    <r>
      <rPr>
        <sz val="7"/>
        <color theme="1"/>
        <rFont val="Calibri"/>
        <family val="2"/>
        <scheme val="minor"/>
      </rPr>
      <t xml:space="preserve"> 211</t>
    </r>
  </si>
  <si>
    <r>
      <rPr>
        <sz val="10"/>
        <rFont val="Calibri"/>
        <family val="2"/>
      </rPr>
      <t xml:space="preserve"> and the Minot State University General Education requirements: </t>
    </r>
    <r>
      <rPr>
        <u/>
        <sz val="10"/>
        <color theme="10"/>
        <rFont val="Calibri"/>
        <family val="2"/>
      </rPr>
      <t>http://www.minotstateu.edu/ge/</t>
    </r>
  </si>
  <si>
    <r>
      <rPr>
        <b/>
        <sz val="10"/>
        <color theme="1"/>
        <rFont val="Calibri"/>
        <family val="2"/>
      </rPr>
      <t xml:space="preserve">    or</t>
    </r>
    <r>
      <rPr>
        <sz val="10"/>
        <color theme="1"/>
        <rFont val="Calibri"/>
        <family val="2"/>
      </rPr>
      <t xml:space="preserve"> IDST 300</t>
    </r>
  </si>
  <si>
    <r>
      <rPr>
        <b/>
        <sz val="10"/>
        <color theme="1"/>
        <rFont val="Calibri"/>
        <family val="2"/>
      </rPr>
      <t xml:space="preserve">    or</t>
    </r>
    <r>
      <rPr>
        <sz val="10"/>
        <color theme="1"/>
        <rFont val="Calibri"/>
        <family val="2"/>
      </rPr>
      <t xml:space="preserve"> HIS/NTST 430 Native-Newcomer Relations in Canada </t>
    </r>
  </si>
  <si>
    <r>
      <t xml:space="preserve">HIS 100 Issues in World History I </t>
    </r>
    <r>
      <rPr>
        <b/>
        <sz val="10"/>
        <color theme="1"/>
        <rFont val="Calibri"/>
        <family val="2"/>
      </rPr>
      <t xml:space="preserve">or </t>
    </r>
    <r>
      <rPr>
        <sz val="10"/>
        <color theme="1"/>
        <rFont val="Calibri"/>
        <family val="2"/>
      </rPr>
      <t>HIS 101 Issues in World History II</t>
    </r>
  </si>
  <si>
    <r>
      <t xml:space="preserve">HIS 200 or Canadian History to Confed. </t>
    </r>
    <r>
      <rPr>
        <b/>
        <sz val="10"/>
        <color theme="1"/>
        <rFont val="Calibri"/>
        <family val="2"/>
      </rPr>
      <t xml:space="preserve">or </t>
    </r>
    <r>
      <rPr>
        <sz val="10"/>
        <color theme="1"/>
        <rFont val="Calibri"/>
        <family val="2"/>
      </rPr>
      <t>HIS 201 Canadian History since Confed.</t>
    </r>
  </si>
  <si>
    <r>
      <t xml:space="preserve">HIS 210 American History to 1865 </t>
    </r>
    <r>
      <rPr>
        <b/>
        <sz val="10"/>
        <color theme="1"/>
        <rFont val="Calibri"/>
        <family val="2"/>
      </rPr>
      <t xml:space="preserve">or </t>
    </r>
    <r>
      <rPr>
        <sz val="10"/>
        <color theme="1"/>
        <rFont val="Calibri"/>
        <family val="2"/>
      </rPr>
      <t>HIS 211 American History since 1865</t>
    </r>
  </si>
  <si>
    <r>
      <t>College Calendar</t>
    </r>
    <r>
      <rPr>
        <sz val="10"/>
        <color theme="1"/>
        <rFont val="Calibri"/>
        <family val="2"/>
      </rPr>
      <t>:</t>
    </r>
  </si>
  <si>
    <t>http://www.briercrest.ca/current/college/academics/modular-courses/</t>
  </si>
  <si>
    <t>Subject to Change -   Form revised May, 2017</t>
  </si>
  <si>
    <r>
      <t xml:space="preserve">click here </t>
    </r>
    <r>
      <rPr>
        <sz val="10"/>
        <color theme="1"/>
        <rFont val="Calibri"/>
        <family val="2"/>
        <scheme val="minor"/>
      </rPr>
      <t>for info on the Senior Portfolio</t>
    </r>
  </si>
  <si>
    <r>
      <rPr>
        <b/>
        <sz val="10"/>
        <color theme="1"/>
        <rFont val="Calibri"/>
        <family val="2"/>
        <scheme val="minor"/>
      </rPr>
      <t>A</t>
    </r>
    <r>
      <rPr>
        <sz val="10"/>
        <color theme="1"/>
        <rFont val="Calibri"/>
        <family val="2"/>
        <scheme val="minor"/>
      </rPr>
      <t xml:space="preserve"> (80-100%)- # credits x 4 points</t>
    </r>
  </si>
  <si>
    <r>
      <rPr>
        <b/>
        <sz val="10"/>
        <color theme="1"/>
        <rFont val="Calibri"/>
        <family val="2"/>
        <scheme val="minor"/>
      </rPr>
      <t>B</t>
    </r>
    <r>
      <rPr>
        <sz val="10"/>
        <color theme="1"/>
        <rFont val="Calibri"/>
        <family val="2"/>
        <scheme val="minor"/>
      </rPr>
      <t xml:space="preserve"> (70-79%) - # of credits x 3 points</t>
    </r>
  </si>
  <si>
    <r>
      <rPr>
        <b/>
        <sz val="10"/>
        <color theme="1"/>
        <rFont val="Calibri"/>
        <family val="2"/>
        <scheme val="minor"/>
      </rPr>
      <t xml:space="preserve">C </t>
    </r>
    <r>
      <rPr>
        <sz val="10"/>
        <color theme="1"/>
        <rFont val="Calibri"/>
        <family val="2"/>
        <scheme val="minor"/>
      </rPr>
      <t>(60-69%) - # of credits x 2 points</t>
    </r>
  </si>
  <si>
    <r>
      <rPr>
        <b/>
        <sz val="10"/>
        <color theme="1"/>
        <rFont val="Calibri"/>
        <family val="2"/>
        <scheme val="minor"/>
      </rPr>
      <t>D</t>
    </r>
    <r>
      <rPr>
        <sz val="10"/>
        <color theme="1"/>
        <rFont val="Calibri"/>
        <family val="2"/>
        <scheme val="minor"/>
      </rPr>
      <t xml:space="preserve"> (50-59%) - # of credits x 1 point</t>
    </r>
  </si>
  <si>
    <r>
      <t xml:space="preserve">click here </t>
    </r>
    <r>
      <rPr>
        <sz val="10"/>
        <color theme="1"/>
        <rFont val="Calibri"/>
        <family val="2"/>
        <scheme val="minor"/>
      </rPr>
      <t>for info on Service Learning</t>
    </r>
  </si>
  <si>
    <r>
      <t xml:space="preserve">Pre-Internship </t>
    </r>
    <r>
      <rPr>
        <sz val="10"/>
        <color theme="1"/>
        <rFont val="Calibri"/>
        <family val="2"/>
        <scheme val="minor"/>
      </rPr>
      <t>(min. 20 hrs in K-12 school setting)</t>
    </r>
  </si>
  <si>
    <r>
      <t xml:space="preserve">PHI </t>
    </r>
    <r>
      <rPr>
        <sz val="10"/>
        <rFont val="Calibri"/>
        <family val="2"/>
        <scheme val="minor"/>
      </rPr>
      <t>101</t>
    </r>
  </si>
  <si>
    <r>
      <t xml:space="preserve">Electives: </t>
    </r>
    <r>
      <rPr>
        <sz val="10"/>
        <color theme="1"/>
        <rFont val="Calibri"/>
        <family val="2"/>
        <scheme val="minor"/>
      </rPr>
      <t>History (HIS) courses to complete the 27 credit hour requirement. At least 6 credit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</si>
</sst>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color theme="1"/>
      <name val="Calibri"/>
      <family val="2"/>
      <scheme val="minor"/>
    </font>
    <font>
      <b/>
      <sz val="11"/>
      <color theme="1"/>
      <name val="Calibri"/>
      <family val="2"/>
      <scheme val="minor"/>
    </font>
    <font>
      <b/>
      <sz val="10"/>
      <color theme="1"/>
      <name val="Calibri"/>
      <family val="2"/>
      <scheme val="minor"/>
    </font>
    <font>
      <u/>
      <sz val="11"/>
      <color theme="10"/>
      <name val="Calibri"/>
      <family val="2"/>
      <scheme val="minor"/>
    </font>
    <font>
      <b/>
      <sz val="12"/>
      <color theme="1"/>
      <name val="Calibri"/>
      <family val="2"/>
      <scheme val="minor"/>
    </font>
    <font>
      <sz val="12"/>
      <color theme="1"/>
      <name val="Calibri"/>
      <family val="2"/>
      <scheme val="minor"/>
    </font>
    <font>
      <sz val="7"/>
      <color theme="1"/>
      <name val="Calibri"/>
      <family val="2"/>
      <scheme val="minor"/>
    </font>
    <font>
      <b/>
      <sz val="7"/>
      <color theme="1"/>
      <name val="Calibri"/>
      <family val="2"/>
      <scheme val="minor"/>
    </font>
    <font>
      <u/>
      <sz val="8"/>
      <color theme="10"/>
      <name val="Calibri"/>
      <family val="2"/>
      <scheme val="minor"/>
    </font>
    <font>
      <sz val="8"/>
      <name val="Calibri"/>
      <family val="2"/>
      <scheme val="minor"/>
    </font>
    <font>
      <sz val="8"/>
      <color theme="1"/>
      <name val="Calibri"/>
      <family val="2"/>
      <scheme val="minor"/>
    </font>
    <font>
      <b/>
      <sz val="10"/>
      <color theme="1"/>
      <name val="Calibri"/>
      <family val="2"/>
    </font>
    <font>
      <sz val="10"/>
      <color theme="1"/>
      <name val="Calibri"/>
      <family val="2"/>
    </font>
    <font>
      <u/>
      <sz val="10"/>
      <color theme="10"/>
      <name val="Calibri"/>
      <family val="2"/>
    </font>
    <font>
      <sz val="10"/>
      <color theme="10"/>
      <name val="Calibri"/>
      <family val="2"/>
    </font>
    <font>
      <sz val="10"/>
      <name val="Calibri"/>
      <family val="2"/>
    </font>
    <font>
      <b/>
      <sz val="11"/>
      <color theme="1"/>
      <name val="Calibri"/>
      <family val="2"/>
    </font>
    <font>
      <b/>
      <sz val="14"/>
      <color theme="1"/>
      <name val="Calibri"/>
      <family val="2"/>
      <scheme val="minor"/>
    </font>
    <font>
      <b/>
      <sz val="8"/>
      <color theme="1"/>
      <name val="Calibri"/>
      <family val="2"/>
      <scheme val="minor"/>
    </font>
    <font>
      <b/>
      <sz val="9"/>
      <color theme="1"/>
      <name val="Calibri"/>
      <family val="2"/>
      <scheme val="minor"/>
    </font>
    <font>
      <sz val="8"/>
      <color theme="0"/>
      <name val="Calibri"/>
      <family val="2"/>
      <scheme val="minor"/>
    </font>
    <font>
      <sz val="10"/>
      <color theme="0"/>
      <name val="Calibri"/>
      <family val="2"/>
      <scheme val="minor"/>
    </font>
    <font>
      <sz val="10"/>
      <color theme="1"/>
      <name val="Calibri"/>
      <family val="2"/>
      <scheme val="minor"/>
    </font>
    <font>
      <i/>
      <sz val="10"/>
      <color theme="1"/>
      <name val="Calibri"/>
      <family val="2"/>
      <scheme val="minor"/>
    </font>
    <font>
      <u/>
      <sz val="10"/>
      <color theme="10"/>
      <name val="Calibri"/>
      <family val="2"/>
      <scheme val="minor"/>
    </font>
    <font>
      <b/>
      <i/>
      <sz val="10"/>
      <color theme="1"/>
      <name val="Calibri"/>
      <family val="2"/>
      <scheme val="minor"/>
    </font>
    <font>
      <sz val="10"/>
      <name val="Calibri"/>
      <family val="2"/>
      <scheme val="minor"/>
    </font>
  </fonts>
  <fills count="7">
    <fill>
      <patternFill patternType="none"/>
    </fill>
    <fill>
      <patternFill patternType="gray125"/>
    </fill>
    <fill>
      <patternFill patternType="solid">
        <fgColor theme="8" tint="0.59999389629810485"/>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0">
    <xf numFmtId="0" fontId="0" fillId="0" borderId="0" xfId="0"/>
    <xf numFmtId="0" fontId="4" fillId="0" borderId="0" xfId="0" applyFont="1" applyAlignment="1"/>
    <xf numFmtId="0" fontId="5" fillId="0" borderId="0" xfId="0" applyFont="1"/>
    <xf numFmtId="0" fontId="6" fillId="0" borderId="0" xfId="0" applyFont="1"/>
    <xf numFmtId="0" fontId="7" fillId="0" borderId="0" xfId="0" applyFont="1"/>
    <xf numFmtId="0" fontId="6" fillId="6" borderId="0" xfId="0" applyFont="1" applyFill="1"/>
    <xf numFmtId="0" fontId="7" fillId="0" borderId="0" xfId="0" applyFont="1" applyBorder="1" applyAlignment="1">
      <alignment horizontal="left" vertical="center"/>
    </xf>
    <xf numFmtId="0" fontId="7" fillId="0" borderId="0" xfId="0" applyFont="1" applyBorder="1" applyAlignment="1">
      <alignment horizontal="center" vertical="center"/>
    </xf>
    <xf numFmtId="0" fontId="6" fillId="0" borderId="0" xfId="0" applyFont="1" applyBorder="1" applyAlignment="1">
      <alignment horizontal="left" vertical="center"/>
    </xf>
    <xf numFmtId="0" fontId="7" fillId="0" borderId="0" xfId="0" applyFont="1" applyAlignment="1">
      <alignment vertical="center"/>
    </xf>
    <xf numFmtId="0" fontId="7" fillId="0" borderId="0" xfId="0" applyFont="1" applyBorder="1"/>
    <xf numFmtId="0" fontId="6" fillId="0" borderId="0" xfId="0" applyFont="1" applyBorder="1"/>
    <xf numFmtId="0" fontId="10" fillId="0" borderId="0" xfId="0" applyFont="1" applyAlignment="1">
      <alignment vertical="center" wrapText="1"/>
    </xf>
    <xf numFmtId="0" fontId="7" fillId="0" borderId="0" xfId="0" applyFont="1" applyAlignment="1">
      <alignment horizontal="center"/>
    </xf>
    <xf numFmtId="0" fontId="6" fillId="0" borderId="0" xfId="0" applyFont="1" applyAlignment="1">
      <alignment horizontal="center"/>
    </xf>
    <xf numFmtId="0" fontId="6" fillId="0" borderId="0" xfId="0" applyFont="1" applyAlignment="1">
      <alignment vertical="center"/>
    </xf>
    <xf numFmtId="0" fontId="7" fillId="0" borderId="0" xfId="0" applyFont="1" applyFill="1" applyBorder="1"/>
    <xf numFmtId="0" fontId="7" fillId="0" borderId="0" xfId="0" applyFont="1" applyAlignment="1">
      <alignment horizontal="right" vertical="center"/>
    </xf>
    <xf numFmtId="0" fontId="7" fillId="5" borderId="0" xfId="0" applyFont="1" applyFill="1" applyBorder="1" applyAlignment="1">
      <alignment horizontal="center"/>
    </xf>
    <xf numFmtId="0" fontId="11" fillId="0" borderId="0" xfId="0" applyFont="1"/>
    <xf numFmtId="0" fontId="12" fillId="0" borderId="0" xfId="0" applyFont="1" applyAlignment="1">
      <alignment horizontal="center"/>
    </xf>
    <xf numFmtId="0" fontId="12" fillId="0" borderId="0" xfId="0" applyFont="1"/>
    <xf numFmtId="0" fontId="12" fillId="0" borderId="1" xfId="0" applyFont="1" applyBorder="1" applyAlignment="1">
      <alignment horizontal="center"/>
    </xf>
    <xf numFmtId="0" fontId="12" fillId="4" borderId="1" xfId="0" applyFont="1" applyFill="1" applyBorder="1" applyAlignment="1">
      <alignment horizontal="center"/>
    </xf>
    <xf numFmtId="0" fontId="12" fillId="0" borderId="0" xfId="0" applyFont="1" applyFill="1"/>
    <xf numFmtId="0" fontId="12" fillId="0" borderId="0" xfId="0" applyFont="1" applyFill="1" applyBorder="1"/>
    <xf numFmtId="0" fontId="11" fillId="0" borderId="0" xfId="0" applyFont="1" applyAlignment="1">
      <alignment horizontal="right" vertical="center"/>
    </xf>
    <xf numFmtId="0" fontId="11" fillId="5" borderId="1" xfId="0" applyFont="1" applyFill="1" applyBorder="1" applyAlignment="1">
      <alignment horizontal="center"/>
    </xf>
    <xf numFmtId="0" fontId="13" fillId="0" borderId="0" xfId="1" applyFont="1"/>
    <xf numFmtId="0" fontId="14" fillId="0" borderId="0" xfId="1" applyFont="1"/>
    <xf numFmtId="0" fontId="12" fillId="0" borderId="7" xfId="0" applyFont="1" applyBorder="1"/>
    <xf numFmtId="0" fontId="12" fillId="0" borderId="7" xfId="0" applyFont="1" applyBorder="1" applyAlignment="1">
      <alignment vertical="center"/>
    </xf>
    <xf numFmtId="0" fontId="12" fillId="0" borderId="0" xfId="0" applyFont="1" applyAlignment="1">
      <alignment vertical="center"/>
    </xf>
    <xf numFmtId="0" fontId="12" fillId="0" borderId="9" xfId="0" applyFont="1" applyBorder="1" applyAlignment="1">
      <alignment vertical="center"/>
    </xf>
    <xf numFmtId="0" fontId="11" fillId="0" borderId="0" xfId="0" applyFont="1" applyAlignment="1">
      <alignment horizontal="center" vertical="center"/>
    </xf>
    <xf numFmtId="0" fontId="11" fillId="0" borderId="0" xfId="0" applyFont="1" applyAlignment="1">
      <alignment vertical="center"/>
    </xf>
    <xf numFmtId="0" fontId="13" fillId="0" borderId="0" xfId="1" applyFont="1" applyAlignment="1">
      <alignment horizontal="left" vertical="center"/>
    </xf>
    <xf numFmtId="0" fontId="13" fillId="0" borderId="0" xfId="1" applyFont="1" applyAlignment="1">
      <alignment vertical="center"/>
    </xf>
    <xf numFmtId="0" fontId="13" fillId="0" borderId="0" xfId="1" applyFont="1" applyAlignment="1">
      <alignment horizontal="left"/>
    </xf>
    <xf numFmtId="0" fontId="3" fillId="0" borderId="0" xfId="1"/>
    <xf numFmtId="0" fontId="8" fillId="0" borderId="0" xfId="1" applyFont="1" applyAlignment="1">
      <alignment horizontal="left" wrapText="1"/>
    </xf>
    <xf numFmtId="0" fontId="8" fillId="0" borderId="0" xfId="1" applyFont="1" applyAlignment="1">
      <alignment horizontal="left" vertical="top" wrapText="1"/>
    </xf>
    <xf numFmtId="0" fontId="12" fillId="0" borderId="7" xfId="0" applyFont="1" applyBorder="1" applyAlignment="1">
      <alignment vertical="center"/>
    </xf>
    <xf numFmtId="0" fontId="12" fillId="0" borderId="0" xfId="0" applyFont="1" applyBorder="1" applyAlignment="1">
      <alignment vertical="center"/>
    </xf>
    <xf numFmtId="0" fontId="12" fillId="0" borderId="8" xfId="0" applyFont="1" applyBorder="1" applyAlignment="1">
      <alignment vertical="center"/>
    </xf>
    <xf numFmtId="0" fontId="12" fillId="0" borderId="7" xfId="0" applyFont="1" applyBorder="1"/>
    <xf numFmtId="0" fontId="12" fillId="0" borderId="0" xfId="0" applyFont="1" applyBorder="1"/>
    <xf numFmtId="0" fontId="12" fillId="0" borderId="8" xfId="0" applyFont="1" applyBorder="1"/>
    <xf numFmtId="0" fontId="11" fillId="0" borderId="4" xfId="0" applyFont="1" applyBorder="1"/>
    <xf numFmtId="0" fontId="11" fillId="0" borderId="5" xfId="0" applyFont="1" applyBorder="1"/>
    <xf numFmtId="0" fontId="11" fillId="0" borderId="6" xfId="0" applyFont="1" applyBorder="1"/>
    <xf numFmtId="0" fontId="11" fillId="0" borderId="7" xfId="0" applyFont="1" applyBorder="1" applyAlignment="1">
      <alignment vertical="center"/>
    </xf>
    <xf numFmtId="0" fontId="11" fillId="0" borderId="0" xfId="0" applyFont="1" applyBorder="1" applyAlignment="1">
      <alignment vertical="center"/>
    </xf>
    <xf numFmtId="0" fontId="11" fillId="0" borderId="8" xfId="0" applyFont="1" applyBorder="1" applyAlignment="1">
      <alignment vertical="center"/>
    </xf>
    <xf numFmtId="0" fontId="11" fillId="0" borderId="7" xfId="0" applyFont="1" applyBorder="1"/>
    <xf numFmtId="0" fontId="11" fillId="0" borderId="0" xfId="0" applyFont="1" applyBorder="1"/>
    <xf numFmtId="0" fontId="11" fillId="0" borderId="8" xfId="0" applyFont="1" applyBorder="1"/>
    <xf numFmtId="0" fontId="12" fillId="0" borderId="0" xfId="0" applyFont="1"/>
    <xf numFmtId="0" fontId="12" fillId="0" borderId="9" xfId="0" applyFont="1" applyBorder="1"/>
    <xf numFmtId="0" fontId="12" fillId="0" borderId="10" xfId="0" applyFont="1" applyBorder="1"/>
    <xf numFmtId="0" fontId="12" fillId="0" borderId="11" xfId="0" applyFont="1" applyBorder="1"/>
    <xf numFmtId="0" fontId="12" fillId="0" borderId="0" xfId="0" applyFont="1" applyFill="1" applyBorder="1"/>
    <xf numFmtId="0" fontId="12" fillId="0" borderId="8" xfId="0" applyFont="1" applyFill="1" applyBorder="1"/>
    <xf numFmtId="0" fontId="11" fillId="0" borderId="0" xfId="0" applyFont="1" applyAlignment="1">
      <alignment vertical="center"/>
    </xf>
    <xf numFmtId="0" fontId="12" fillId="0" borderId="0" xfId="0" applyFont="1" applyAlignment="1">
      <alignment vertical="center"/>
    </xf>
    <xf numFmtId="0" fontId="13" fillId="0" borderId="0" xfId="1" applyFont="1" applyAlignment="1">
      <alignment horizontal="left"/>
    </xf>
    <xf numFmtId="0" fontId="16" fillId="0" borderId="0" xfId="0" applyFont="1" applyAlignment="1">
      <alignment horizontal="left" vertical="center"/>
    </xf>
    <xf numFmtId="0" fontId="13" fillId="0" borderId="0" xfId="1" applyFont="1" applyAlignment="1">
      <alignment horizontal="left" vertical="center"/>
    </xf>
    <xf numFmtId="0" fontId="3" fillId="0" borderId="0" xfId="1" applyAlignment="1">
      <alignment horizontal="left" vertical="center"/>
    </xf>
    <xf numFmtId="0" fontId="17" fillId="0" borderId="0" xfId="0" applyFont="1" applyAlignment="1"/>
    <xf numFmtId="0" fontId="17" fillId="0" borderId="0" xfId="0" applyFont="1"/>
    <xf numFmtId="0" fontId="17" fillId="0" borderId="0" xfId="0" applyFont="1" applyAlignment="1">
      <alignment horizontal="right"/>
    </xf>
    <xf numFmtId="0" fontId="10" fillId="6" borderId="0" xfId="0" applyFont="1" applyFill="1" applyAlignment="1">
      <alignment horizontal="right"/>
    </xf>
    <xf numFmtId="0" fontId="2" fillId="0" borderId="1" xfId="0" applyFont="1" applyBorder="1" applyAlignment="1">
      <alignment horizontal="left" vertical="center"/>
    </xf>
    <xf numFmtId="0" fontId="2" fillId="2" borderId="1" xfId="0" applyFont="1" applyFill="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3" xfId="0" applyFont="1" applyBorder="1" applyAlignment="1">
      <alignment horizontal="left" vertical="center"/>
    </xf>
    <xf numFmtId="0" fontId="2" fillId="0" borderId="3" xfId="0" applyFont="1" applyBorder="1" applyAlignment="1">
      <alignment horizontal="left" vertical="center"/>
    </xf>
    <xf numFmtId="0" fontId="2" fillId="0" borderId="14" xfId="0" applyFont="1" applyBorder="1" applyAlignment="1">
      <alignment horizontal="left" vertical="center"/>
    </xf>
    <xf numFmtId="0" fontId="18" fillId="0" borderId="0" xfId="0" applyFont="1" applyAlignment="1">
      <alignment vertical="center"/>
    </xf>
    <xf numFmtId="0" fontId="2" fillId="0" borderId="0" xfId="0" applyFont="1" applyAlignment="1">
      <alignment vertical="center"/>
    </xf>
    <xf numFmtId="0" fontId="1" fillId="0" borderId="0" xfId="0" applyFont="1" applyAlignment="1">
      <alignment vertical="center"/>
    </xf>
    <xf numFmtId="0" fontId="20" fillId="3" borderId="2" xfId="0" applyFont="1" applyFill="1" applyBorder="1" applyAlignment="1">
      <alignment horizontal="center" vertical="center"/>
    </xf>
    <xf numFmtId="0" fontId="20" fillId="3" borderId="1" xfId="0" applyFont="1" applyFill="1" applyBorder="1" applyAlignment="1">
      <alignment horizontal="center" vertical="center"/>
    </xf>
    <xf numFmtId="0" fontId="10" fillId="0" borderId="0" xfId="0" applyFont="1"/>
    <xf numFmtId="0" fontId="10" fillId="0" borderId="0" xfId="0" applyFont="1" applyAlignment="1">
      <alignment vertical="center"/>
    </xf>
    <xf numFmtId="0" fontId="21" fillId="3" borderId="2" xfId="0" applyFont="1" applyFill="1" applyBorder="1" applyAlignment="1">
      <alignment horizontal="center" vertical="center"/>
    </xf>
    <xf numFmtId="0" fontId="21" fillId="3" borderId="1" xfId="0" applyFont="1" applyFill="1" applyBorder="1" applyAlignment="1">
      <alignment horizontal="center" vertical="center"/>
    </xf>
    <xf numFmtId="0" fontId="22" fillId="0" borderId="0" xfId="0" applyFont="1"/>
    <xf numFmtId="0" fontId="2" fillId="0" borderId="0" xfId="0" applyFont="1" applyBorder="1"/>
    <xf numFmtId="0" fontId="2" fillId="0" borderId="0" xfId="0" applyFont="1" applyAlignment="1">
      <alignment horizontal="center"/>
    </xf>
    <xf numFmtId="0" fontId="23" fillId="0" borderId="0" xfId="0" applyFont="1"/>
    <xf numFmtId="0" fontId="22" fillId="0" borderId="0" xfId="0" applyFont="1" applyAlignment="1">
      <alignment vertical="center"/>
    </xf>
    <xf numFmtId="0" fontId="22" fillId="4" borderId="1" xfId="0" applyFont="1" applyFill="1" applyBorder="1" applyAlignment="1">
      <alignment horizontal="center"/>
    </xf>
    <xf numFmtId="0" fontId="22" fillId="0" borderId="1" xfId="0" applyFont="1" applyBorder="1" applyAlignment="1">
      <alignment horizontal="center"/>
    </xf>
    <xf numFmtId="0" fontId="24" fillId="0" borderId="0" xfId="1" applyFont="1" applyFill="1" applyBorder="1" applyAlignment="1">
      <alignment horizontal="left"/>
    </xf>
    <xf numFmtId="0" fontId="22" fillId="0" borderId="0" xfId="0" applyFont="1" applyFill="1"/>
    <xf numFmtId="0" fontId="2" fillId="0" borderId="0" xfId="0" applyFont="1" applyFill="1" applyBorder="1"/>
    <xf numFmtId="0" fontId="24" fillId="0" borderId="0" xfId="1" applyFont="1" applyFill="1" applyBorder="1" applyAlignment="1">
      <alignment horizontal="left"/>
    </xf>
    <xf numFmtId="0" fontId="2" fillId="0" borderId="0" xfId="0" applyFont="1" applyAlignment="1">
      <alignment horizontal="right" vertical="center"/>
    </xf>
    <xf numFmtId="0" fontId="2" fillId="2" borderId="1" xfId="0" applyFont="1" applyFill="1" applyBorder="1" applyAlignment="1">
      <alignment horizontal="center"/>
    </xf>
    <xf numFmtId="0" fontId="2" fillId="5" borderId="1" xfId="0" applyFont="1" applyFill="1" applyBorder="1" applyAlignment="1">
      <alignment horizontal="center"/>
    </xf>
    <xf numFmtId="0" fontId="25" fillId="0" borderId="0" xfId="0" applyFont="1" applyBorder="1" applyAlignment="1">
      <alignment horizontal="center"/>
    </xf>
    <xf numFmtId="0" fontId="22" fillId="0" borderId="10" xfId="0" applyFont="1" applyBorder="1"/>
    <xf numFmtId="0" fontId="2" fillId="0" borderId="1" xfId="0" applyFont="1" applyBorder="1" applyAlignment="1">
      <alignment horizontal="center"/>
    </xf>
    <xf numFmtId="0" fontId="22" fillId="0" borderId="0" xfId="0" applyFont="1" applyAlignment="1">
      <alignment horizontal="center"/>
    </xf>
    <xf numFmtId="0" fontId="2" fillId="0" borderId="0" xfId="0" applyFont="1"/>
    <xf numFmtId="0" fontId="18" fillId="0" borderId="0" xfId="0" applyFont="1" applyFill="1" applyBorder="1" applyAlignment="1">
      <alignment vertical="top"/>
    </xf>
    <xf numFmtId="0" fontId="22" fillId="0" borderId="2" xfId="0" applyFont="1" applyBorder="1" applyAlignment="1">
      <alignment horizontal="center"/>
    </xf>
    <xf numFmtId="0" fontId="22" fillId="0" borderId="3" xfId="0" applyFont="1" applyBorder="1"/>
    <xf numFmtId="0" fontId="22" fillId="0" borderId="3" xfId="0" applyFont="1" applyBorder="1" applyAlignment="1">
      <alignment horizontal="center"/>
    </xf>
    <xf numFmtId="0" fontId="2" fillId="0" borderId="3" xfId="0" applyFont="1" applyBorder="1" applyAlignment="1">
      <alignment horizontal="center"/>
    </xf>
    <xf numFmtId="0" fontId="22" fillId="0" borderId="12" xfId="0" applyFont="1" applyBorder="1" applyAlignment="1">
      <alignment horizontal="center"/>
    </xf>
    <xf numFmtId="0" fontId="1" fillId="0" borderId="0" xfId="0" applyFont="1"/>
    <xf numFmtId="0" fontId="0" fillId="0" borderId="0" xfId="0" applyFont="1"/>
    <xf numFmtId="0" fontId="22" fillId="0" borderId="0" xfId="0" applyFont="1" applyBorder="1" applyAlignment="1">
      <alignment horizontal="center"/>
    </xf>
    <xf numFmtId="0" fontId="22" fillId="0" borderId="0" xfId="0" applyFont="1" applyBorder="1"/>
    <xf numFmtId="0" fontId="19" fillId="6" borderId="0" xfId="0" applyFont="1" applyFill="1"/>
    <xf numFmtId="0" fontId="2" fillId="0" borderId="0" xfId="0" applyFont="1" applyAlignment="1">
      <alignment horizontal="right"/>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3</xdr:row>
      <xdr:rowOff>47625</xdr:rowOff>
    </xdr:from>
    <xdr:to>
      <xdr:col>11</xdr:col>
      <xdr:colOff>47625</xdr:colOff>
      <xdr:row>6</xdr:row>
      <xdr:rowOff>123825</xdr:rowOff>
    </xdr:to>
    <xdr:sp macro="" textlink="">
      <xdr:nvSpPr>
        <xdr:cNvPr id="8" name="TextBox 7">
          <a:extLst>
            <a:ext uri="{FF2B5EF4-FFF2-40B4-BE49-F238E27FC236}">
              <a16:creationId xmlns:a16="http://schemas.microsoft.com/office/drawing/2014/main" id="{00000000-0008-0000-0000-000008000000}"/>
            </a:ext>
          </a:extLst>
        </xdr:cNvPr>
        <xdr:cNvSpPr txBox="1"/>
      </xdr:nvSpPr>
      <xdr:spPr>
        <a:xfrm>
          <a:off x="0" y="857250"/>
          <a:ext cx="7477125" cy="647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1" baseline="0">
              <a:latin typeface="+mn-lt"/>
              <a:ea typeface="Open Sans" panose="020B0606030504020204" pitchFamily="34" charset="0"/>
              <a:cs typeface="Open Sans" panose="020B0606030504020204" pitchFamily="34" charset="0"/>
            </a:rPr>
            <a:t>Reminder: </a:t>
          </a:r>
          <a:r>
            <a:rPr lang="en-US" sz="800" baseline="0">
              <a:latin typeface="+mn-lt"/>
              <a:ea typeface="Open Sans" panose="020B0606030504020204" pitchFamily="34" charset="0"/>
              <a:cs typeface="Open Sans" panose="020B0606030504020204" pitchFamily="34" charset="0"/>
            </a:rPr>
            <a:t>It is imperative to follow the checklist exactly as it is written or it may require more than 5 years to graduate. It is your responsibility to ensure you take the appropriate courses for your respective program. Not all courses are offered every year. Check the most current timetable when planning course selections prior to meeting with your Faculty Adviser. Please note that program sheets are simply a tool  to aid in proper course selection, and are to be updated by the student. A student's transcript is the official document of academic </a:t>
          </a:r>
          <a:r>
            <a:rPr lang="en-US" sz="800" baseline="0">
              <a:solidFill>
                <a:schemeClr val="dk1"/>
              </a:solidFill>
              <a:latin typeface="+mn-lt"/>
              <a:ea typeface="Open Sans" panose="020B0606030504020204" pitchFamily="34" charset="0"/>
              <a:cs typeface="Open Sans" panose="020B0606030504020204" pitchFamily="34" charset="0"/>
            </a:rPr>
            <a:t>history.  </a:t>
          </a:r>
          <a:r>
            <a:rPr lang="en-US" sz="800" b="1" i="1" baseline="0">
              <a:solidFill>
                <a:schemeClr val="dk1"/>
              </a:solidFill>
              <a:latin typeface="+mn-lt"/>
              <a:ea typeface="Open Sans" panose="020B0606030504020204" pitchFamily="34" charset="0"/>
              <a:cs typeface="Open Sans" panose="020B0606030504020204" pitchFamily="34" charset="0"/>
            </a:rPr>
            <a:t>Please note that the BA Humanities in partnership with Minot State University is not authorized by the Government of Saskatchewan.</a:t>
          </a:r>
        </a:p>
      </xdr:txBody>
    </xdr:sp>
    <xdr:clientData/>
  </xdr:twoCellAnchor>
  <xdr:twoCellAnchor editAs="oneCell">
    <xdr:from>
      <xdr:col>6</xdr:col>
      <xdr:colOff>815340</xdr:colOff>
      <xdr:row>7</xdr:row>
      <xdr:rowOff>30480</xdr:rowOff>
    </xdr:from>
    <xdr:to>
      <xdr:col>10</xdr:col>
      <xdr:colOff>468346</xdr:colOff>
      <xdr:row>9</xdr:row>
      <xdr:rowOff>81565</xdr:rowOff>
    </xdr:to>
    <xdr:pic>
      <xdr:nvPicPr>
        <xdr:cNvPr id="5" name="Picture 4">
          <a:extLst>
            <a:ext uri="{FF2B5EF4-FFF2-40B4-BE49-F238E27FC236}">
              <a16:creationId xmlns:a16="http://schemas.microsoft.com/office/drawing/2014/main" id="{3942113F-51D4-4BDE-99FB-AED0207CFE2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861560" y="1592580"/>
          <a:ext cx="2761966" cy="32540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briercrest.ca/college/academics/core-curriculum" TargetMode="External"/><Relationship Id="rId2" Type="http://schemas.openxmlformats.org/officeDocument/2006/relationships/hyperlink" Target="http://www.briercrest.ca/media/524403/Portfolio%20Guidelines_2012.pdf" TargetMode="External"/><Relationship Id="rId1" Type="http://schemas.openxmlformats.org/officeDocument/2006/relationships/hyperlink" Target="http://media.briercrest.ca/documents/college/grad/Portfolio-Guidelines.pdf"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minotstateu.edu/ge/"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minotstateu.edu/ge/" TargetMode="External"/><Relationship Id="rId1" Type="http://schemas.openxmlformats.org/officeDocument/2006/relationships/hyperlink" Target="http://briercrest.ca/college/academics/core-curriculum/"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briercrest.ca/bookstore" TargetMode="External"/><Relationship Id="rId13" Type="http://schemas.openxmlformats.org/officeDocument/2006/relationships/hyperlink" Target="http://briercrest.ca/current/college/academics/key-dates-and-deadlines/" TargetMode="External"/><Relationship Id="rId3" Type="http://schemas.openxmlformats.org/officeDocument/2006/relationships/hyperlink" Target="http://briercrest.ca/current/college/academics/courses/" TargetMode="External"/><Relationship Id="rId7" Type="http://schemas.openxmlformats.org/officeDocument/2006/relationships/hyperlink" Target="http://briercrest.ca/college/academics/courses/" TargetMode="External"/><Relationship Id="rId12" Type="http://schemas.openxmlformats.org/officeDocument/2006/relationships/hyperlink" Target="http://briercrest.ca/current/college/academics/program-sheets/" TargetMode="External"/><Relationship Id="rId2" Type="http://schemas.openxmlformats.org/officeDocument/2006/relationships/hyperlink" Target="http://www.briercrest.ca/collegedocs" TargetMode="External"/><Relationship Id="rId1" Type="http://schemas.openxmlformats.org/officeDocument/2006/relationships/hyperlink" Target="http://www.briercrest.ca/current/college/academics/college-calendar/" TargetMode="External"/><Relationship Id="rId6" Type="http://schemas.openxmlformats.org/officeDocument/2006/relationships/hyperlink" Target="http://briercrest.ca/college/programs" TargetMode="External"/><Relationship Id="rId11" Type="http://schemas.openxmlformats.org/officeDocument/2006/relationships/hyperlink" Target="http://www.briercrest.ca/current/college/academics/internships/" TargetMode="External"/><Relationship Id="rId5" Type="http://schemas.openxmlformats.org/officeDocument/2006/relationships/hyperlink" Target="http://briercrest.ca/college/academics/core-curriculum/" TargetMode="External"/><Relationship Id="rId15" Type="http://schemas.openxmlformats.org/officeDocument/2006/relationships/hyperlink" Target="http://www.briercrest.ca/current/college/finances/tuition-and-fees-2017-2018/" TargetMode="External"/><Relationship Id="rId10" Type="http://schemas.openxmlformats.org/officeDocument/2006/relationships/hyperlink" Target="http://www.briercrest.ca/current/college/academics/service-and-experiential-learning/" TargetMode="External"/><Relationship Id="rId4" Type="http://schemas.openxmlformats.org/officeDocument/2006/relationships/hyperlink" Target="http://briercrest.ca/current/college/academics/graduation/" TargetMode="External"/><Relationship Id="rId9" Type="http://schemas.openxmlformats.org/officeDocument/2006/relationships/hyperlink" Target="http://www.briercrest.ca/library/" TargetMode="External"/><Relationship Id="rId14" Type="http://schemas.openxmlformats.org/officeDocument/2006/relationships/hyperlink" Target="http://www.briercrest.ca/current/college/academics/modular-cours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P83"/>
  <sheetViews>
    <sheetView showGridLines="0" tabSelected="1" workbookViewId="0">
      <selection activeCell="A8" sqref="A8"/>
    </sheetView>
  </sheetViews>
  <sheetFormatPr defaultColWidth="9.109375" defaultRowHeight="9.6" x14ac:dyDescent="0.2"/>
  <cols>
    <col min="1" max="1" width="22.88671875" style="3" customWidth="1"/>
    <col min="2" max="2" width="7.109375" style="3" customWidth="1"/>
    <col min="3" max="3" width="7" style="3" customWidth="1"/>
    <col min="4" max="5" width="7.44140625" style="3" customWidth="1"/>
    <col min="6" max="6" width="7.109375" style="3" customWidth="1"/>
    <col min="7" max="7" width="14.33203125" style="3" customWidth="1"/>
    <col min="8" max="8" width="16.44140625" style="3" customWidth="1"/>
    <col min="9" max="9" width="7.109375" style="3" customWidth="1"/>
    <col min="10" max="10" width="7.44140625" style="3" customWidth="1"/>
    <col min="11" max="12" width="7.109375" style="3" customWidth="1"/>
    <col min="13" max="16384" width="9.109375" style="3"/>
  </cols>
  <sheetData>
    <row r="1" spans="1:15" s="2" customFormat="1" ht="22.5" customHeight="1" x14ac:dyDescent="0.35">
      <c r="A1" s="69" t="s">
        <v>106</v>
      </c>
      <c r="B1" s="1"/>
      <c r="C1" s="1"/>
      <c r="D1" s="1"/>
      <c r="E1" s="1"/>
      <c r="F1" s="71" t="s">
        <v>189</v>
      </c>
      <c r="G1" s="71"/>
      <c r="H1" s="71"/>
      <c r="I1" s="71"/>
      <c r="J1" s="71"/>
      <c r="K1" s="71"/>
      <c r="L1" s="1"/>
    </row>
    <row r="2" spans="1:15" ht="22.5" customHeight="1" x14ac:dyDescent="0.35">
      <c r="A2" s="70" t="s">
        <v>105</v>
      </c>
      <c r="D2" s="4"/>
      <c r="E2" s="4"/>
      <c r="F2" s="4"/>
      <c r="H2" s="5"/>
      <c r="I2" s="5"/>
      <c r="J2" s="5"/>
      <c r="K2" s="72" t="s">
        <v>205</v>
      </c>
    </row>
    <row r="3" spans="1:15" ht="18.75" customHeight="1" x14ac:dyDescent="0.2">
      <c r="A3" s="73" t="s">
        <v>65</v>
      </c>
      <c r="B3" s="74">
        <f>SUM(B22)+B28+B38+B47+B51+B57+B72</f>
        <v>0</v>
      </c>
      <c r="C3" s="75" t="s">
        <v>66</v>
      </c>
      <c r="D3" s="76"/>
      <c r="E3" s="74">
        <v>93</v>
      </c>
      <c r="F3" s="77" t="s">
        <v>142</v>
      </c>
      <c r="G3" s="78"/>
      <c r="H3" s="79"/>
      <c r="I3" s="77" t="s">
        <v>25</v>
      </c>
      <c r="J3" s="78"/>
      <c r="K3" s="79"/>
    </row>
    <row r="4" spans="1:15" ht="15" customHeight="1" x14ac:dyDescent="0.2">
      <c r="A4" s="6"/>
      <c r="B4" s="6"/>
      <c r="C4" s="7"/>
      <c r="D4" s="7"/>
      <c r="E4" s="7"/>
      <c r="F4" s="7"/>
      <c r="G4" s="8"/>
      <c r="K4" s="4"/>
    </row>
    <row r="5" spans="1:15" ht="15" customHeight="1" x14ac:dyDescent="0.2">
      <c r="A5" s="6"/>
      <c r="B5" s="6"/>
      <c r="C5" s="7"/>
      <c r="D5" s="7"/>
      <c r="E5" s="7"/>
      <c r="F5" s="7"/>
      <c r="G5" s="8"/>
      <c r="K5" s="4"/>
    </row>
    <row r="6" spans="1:15" ht="15" customHeight="1" x14ac:dyDescent="0.2">
      <c r="A6" s="6"/>
      <c r="B6" s="6"/>
      <c r="C6" s="7"/>
      <c r="D6" s="7"/>
      <c r="E6" s="7"/>
      <c r="F6" s="7"/>
      <c r="G6" s="8"/>
      <c r="K6" s="4"/>
    </row>
    <row r="7" spans="1:15" ht="15" customHeight="1" x14ac:dyDescent="0.2">
      <c r="A7" s="6"/>
      <c r="B7" s="6"/>
      <c r="C7" s="7"/>
      <c r="D7" s="7"/>
      <c r="E7" s="7"/>
      <c r="F7" s="7"/>
      <c r="G7" s="8"/>
      <c r="K7" s="4"/>
    </row>
    <row r="8" spans="1:15" ht="11.25" customHeight="1" x14ac:dyDescent="0.2">
      <c r="A8" s="4"/>
      <c r="D8" s="4"/>
      <c r="E8" s="4"/>
      <c r="F8" s="4"/>
      <c r="J8" s="4"/>
    </row>
    <row r="9" spans="1:15" ht="11.25" customHeight="1" x14ac:dyDescent="0.2">
      <c r="A9" s="4"/>
      <c r="D9" s="4"/>
      <c r="E9" s="4"/>
      <c r="F9" s="4"/>
      <c r="J9" s="4"/>
    </row>
    <row r="10" spans="1:15" ht="18.75" customHeight="1" x14ac:dyDescent="0.2">
      <c r="A10" s="9"/>
      <c r="B10" s="4"/>
      <c r="C10" s="4"/>
      <c r="D10" s="4"/>
      <c r="E10" s="4"/>
      <c r="H10" s="10"/>
      <c r="I10" s="11"/>
      <c r="J10" s="11"/>
      <c r="K10" s="11"/>
    </row>
    <row r="11" spans="1:15" ht="15" customHeight="1" x14ac:dyDescent="0.2">
      <c r="A11" s="40" t="s">
        <v>192</v>
      </c>
      <c r="B11" s="40"/>
      <c r="C11" s="40"/>
      <c r="D11" s="40"/>
      <c r="E11" s="40"/>
      <c r="F11" s="40"/>
      <c r="G11" s="40"/>
      <c r="H11" s="40"/>
      <c r="I11" s="40"/>
      <c r="J11" s="40"/>
      <c r="K11" s="40"/>
      <c r="L11" s="40"/>
    </row>
    <row r="12" spans="1:15" ht="15" customHeight="1" x14ac:dyDescent="0.2">
      <c r="A12" s="41" t="s">
        <v>193</v>
      </c>
      <c r="B12" s="41"/>
      <c r="C12" s="41"/>
      <c r="D12" s="41"/>
      <c r="E12" s="41"/>
      <c r="F12" s="41"/>
      <c r="G12" s="41"/>
      <c r="H12" s="41"/>
      <c r="I12" s="41"/>
      <c r="J12" s="41"/>
      <c r="K12" s="41"/>
      <c r="L12" s="12"/>
    </row>
    <row r="13" spans="1:15" ht="15" customHeight="1" x14ac:dyDescent="0.3">
      <c r="A13" s="82" t="s">
        <v>154</v>
      </c>
      <c r="B13" s="13"/>
      <c r="C13" s="13"/>
      <c r="D13" s="13"/>
      <c r="E13" s="13"/>
      <c r="F13" s="13"/>
      <c r="G13" s="14"/>
      <c r="H13" s="90" t="s">
        <v>24</v>
      </c>
      <c r="I13" s="91"/>
      <c r="J13" s="91"/>
      <c r="K13" s="91"/>
      <c r="L13" s="91"/>
      <c r="M13" s="107" t="s">
        <v>102</v>
      </c>
      <c r="N13" s="89"/>
    </row>
    <row r="14" spans="1:15" ht="15" customHeight="1" x14ac:dyDescent="0.3">
      <c r="A14" s="81"/>
      <c r="B14" s="87" t="s">
        <v>67</v>
      </c>
      <c r="C14" s="87" t="s">
        <v>5</v>
      </c>
      <c r="D14" s="88" t="s">
        <v>138</v>
      </c>
      <c r="E14" s="87" t="s">
        <v>98</v>
      </c>
      <c r="F14" s="87" t="s">
        <v>6</v>
      </c>
      <c r="G14" s="89"/>
      <c r="H14" s="90"/>
      <c r="I14" s="83" t="s">
        <v>5</v>
      </c>
      <c r="J14" s="84" t="s">
        <v>138</v>
      </c>
      <c r="K14" s="84" t="s">
        <v>6</v>
      </c>
      <c r="L14" s="91"/>
      <c r="M14" s="92" t="s">
        <v>103</v>
      </c>
      <c r="N14" s="89"/>
      <c r="O14" s="89"/>
    </row>
    <row r="15" spans="1:15" ht="13.8" x14ac:dyDescent="0.3">
      <c r="A15" s="93" t="s">
        <v>20</v>
      </c>
      <c r="B15" s="94"/>
      <c r="C15" s="95"/>
      <c r="D15" s="95"/>
      <c r="E15" s="95"/>
      <c r="F15" s="94">
        <v>3</v>
      </c>
      <c r="G15" s="89"/>
      <c r="H15" s="89" t="s">
        <v>15</v>
      </c>
      <c r="I15" s="95"/>
      <c r="J15" s="95"/>
      <c r="K15" s="94" t="s">
        <v>16</v>
      </c>
      <c r="L15" s="89"/>
      <c r="M15" s="92" t="s">
        <v>104</v>
      </c>
      <c r="N15" s="89"/>
      <c r="O15" s="89"/>
    </row>
    <row r="16" spans="1:15" ht="13.8" x14ac:dyDescent="0.3">
      <c r="A16" s="93" t="s">
        <v>186</v>
      </c>
      <c r="B16" s="94"/>
      <c r="C16" s="95"/>
      <c r="D16" s="95"/>
      <c r="E16" s="95"/>
      <c r="F16" s="94">
        <v>3</v>
      </c>
      <c r="G16" s="89"/>
      <c r="H16" s="96" t="s">
        <v>206</v>
      </c>
      <c r="I16" s="96"/>
      <c r="J16" s="96"/>
      <c r="K16" s="96"/>
      <c r="L16" s="89"/>
      <c r="M16" s="97" t="s">
        <v>207</v>
      </c>
      <c r="N16" s="89"/>
      <c r="O16" s="89"/>
    </row>
    <row r="17" spans="1:16" ht="13.8" x14ac:dyDescent="0.3">
      <c r="A17" s="93" t="s">
        <v>147</v>
      </c>
      <c r="B17" s="94"/>
      <c r="C17" s="95"/>
      <c r="D17" s="95"/>
      <c r="E17" s="95"/>
      <c r="F17" s="94">
        <v>3</v>
      </c>
      <c r="G17" s="89"/>
      <c r="H17" s="98"/>
      <c r="I17" s="89"/>
      <c r="J17" s="89"/>
      <c r="K17" s="89"/>
      <c r="L17" s="89"/>
      <c r="M17" s="97" t="s">
        <v>208</v>
      </c>
      <c r="N17" s="97"/>
      <c r="O17" s="97"/>
    </row>
    <row r="18" spans="1:16" ht="13.8" x14ac:dyDescent="0.3">
      <c r="A18" s="93" t="s">
        <v>7</v>
      </c>
      <c r="B18" s="94"/>
      <c r="C18" s="95"/>
      <c r="D18" s="95"/>
      <c r="E18" s="95"/>
      <c r="F18" s="94">
        <v>3</v>
      </c>
      <c r="G18" s="89"/>
      <c r="H18" s="98" t="s">
        <v>139</v>
      </c>
      <c r="I18" s="89"/>
      <c r="J18" s="89"/>
      <c r="K18" s="89"/>
      <c r="L18" s="89"/>
      <c r="M18" s="97" t="s">
        <v>209</v>
      </c>
      <c r="N18" s="97"/>
      <c r="O18" s="97"/>
    </row>
    <row r="19" spans="1:16" ht="13.8" x14ac:dyDescent="0.3">
      <c r="A19" s="93" t="s">
        <v>148</v>
      </c>
      <c r="B19" s="94"/>
      <c r="C19" s="95"/>
      <c r="D19" s="95"/>
      <c r="E19" s="95"/>
      <c r="F19" s="94">
        <v>3</v>
      </c>
      <c r="G19" s="89"/>
      <c r="H19" s="89" t="s">
        <v>17</v>
      </c>
      <c r="I19" s="95"/>
      <c r="J19" s="95"/>
      <c r="K19" s="94" t="s">
        <v>16</v>
      </c>
      <c r="L19" s="89"/>
      <c r="M19" s="97" t="s">
        <v>210</v>
      </c>
      <c r="N19" s="97"/>
      <c r="O19" s="97"/>
    </row>
    <row r="20" spans="1:16" ht="13.8" x14ac:dyDescent="0.3">
      <c r="A20" s="93" t="s">
        <v>8</v>
      </c>
      <c r="B20" s="94"/>
      <c r="C20" s="95"/>
      <c r="D20" s="95"/>
      <c r="E20" s="95"/>
      <c r="F20" s="94">
        <v>3</v>
      </c>
      <c r="G20" s="89"/>
      <c r="H20" s="89" t="s">
        <v>18</v>
      </c>
      <c r="I20" s="95"/>
      <c r="J20" s="95"/>
      <c r="K20" s="94" t="s">
        <v>16</v>
      </c>
      <c r="L20" s="89"/>
      <c r="M20" s="89"/>
      <c r="N20" s="89"/>
      <c r="O20" s="89"/>
    </row>
    <row r="21" spans="1:16" ht="13.8" x14ac:dyDescent="0.3">
      <c r="A21" s="93" t="s">
        <v>9</v>
      </c>
      <c r="B21" s="94"/>
      <c r="C21" s="95"/>
      <c r="D21" s="95"/>
      <c r="E21" s="95"/>
      <c r="F21" s="94">
        <v>3</v>
      </c>
      <c r="G21" s="89"/>
      <c r="H21" s="99" t="s">
        <v>211</v>
      </c>
      <c r="I21" s="99"/>
      <c r="J21" s="89"/>
      <c r="K21" s="89"/>
      <c r="L21" s="89"/>
      <c r="M21" s="89"/>
      <c r="N21" s="89"/>
      <c r="O21" s="89"/>
    </row>
    <row r="22" spans="1:16" ht="13.8" x14ac:dyDescent="0.3">
      <c r="A22" s="100" t="s">
        <v>68</v>
      </c>
      <c r="B22" s="101">
        <f>SUM(B15:B21)</f>
        <v>0</v>
      </c>
      <c r="C22" s="89"/>
      <c r="D22" s="100"/>
      <c r="E22" s="100" t="s">
        <v>55</v>
      </c>
      <c r="F22" s="102">
        <v>21</v>
      </c>
      <c r="G22" s="89"/>
      <c r="H22" s="98"/>
      <c r="I22" s="89"/>
      <c r="J22" s="89"/>
      <c r="K22" s="89"/>
      <c r="L22" s="89"/>
      <c r="M22" s="89"/>
      <c r="N22" s="89"/>
      <c r="O22" s="89"/>
    </row>
    <row r="23" spans="1:16" ht="13.8" x14ac:dyDescent="0.3">
      <c r="A23" s="93"/>
      <c r="B23" s="103"/>
      <c r="C23" s="103"/>
      <c r="D23" s="103"/>
      <c r="E23" s="103"/>
      <c r="F23" s="103"/>
      <c r="G23" s="89"/>
      <c r="H23" s="98" t="s">
        <v>212</v>
      </c>
      <c r="I23" s="89"/>
      <c r="J23" s="89"/>
      <c r="K23" s="89"/>
      <c r="L23" s="89"/>
      <c r="M23" s="89"/>
      <c r="N23" s="89"/>
      <c r="O23" s="89"/>
    </row>
    <row r="24" spans="1:16" ht="14.4" x14ac:dyDescent="0.3">
      <c r="A24" s="82" t="s">
        <v>52</v>
      </c>
      <c r="B24" s="104"/>
      <c r="C24" s="104"/>
      <c r="D24" s="104"/>
      <c r="E24" s="104"/>
      <c r="F24" s="104"/>
      <c r="G24" s="89"/>
      <c r="H24" s="89" t="s">
        <v>140</v>
      </c>
      <c r="I24" s="95"/>
      <c r="J24" s="95"/>
      <c r="K24" s="94" t="s">
        <v>16</v>
      </c>
      <c r="L24" s="89"/>
      <c r="M24" s="89"/>
      <c r="N24" s="89"/>
      <c r="O24" s="89"/>
    </row>
    <row r="25" spans="1:16" ht="13.8" x14ac:dyDescent="0.3">
      <c r="A25" s="93" t="s">
        <v>0</v>
      </c>
      <c r="B25" s="94"/>
      <c r="C25" s="95"/>
      <c r="D25" s="95"/>
      <c r="E25" s="95"/>
      <c r="F25" s="94">
        <v>3</v>
      </c>
      <c r="G25" s="89"/>
      <c r="H25" s="89" t="s">
        <v>141</v>
      </c>
      <c r="I25" s="105"/>
      <c r="J25" s="95"/>
      <c r="K25" s="94" t="s">
        <v>16</v>
      </c>
      <c r="L25" s="89"/>
      <c r="M25" s="89"/>
      <c r="N25" s="89"/>
      <c r="O25" s="89"/>
    </row>
    <row r="26" spans="1:16" ht="13.8" x14ac:dyDescent="0.3">
      <c r="A26" s="93" t="s">
        <v>1</v>
      </c>
      <c r="B26" s="94"/>
      <c r="C26" s="95"/>
      <c r="D26" s="95"/>
      <c r="E26" s="95"/>
      <c r="F26" s="94">
        <v>3</v>
      </c>
      <c r="G26" s="89"/>
      <c r="H26" s="89"/>
      <c r="I26" s="106"/>
      <c r="J26" s="106"/>
      <c r="K26" s="106"/>
      <c r="L26" s="89"/>
      <c r="M26" s="89"/>
      <c r="N26" s="89"/>
      <c r="O26" s="89"/>
    </row>
    <row r="27" spans="1:16" ht="13.8" x14ac:dyDescent="0.3">
      <c r="A27" s="93" t="s">
        <v>63</v>
      </c>
      <c r="B27" s="94"/>
      <c r="C27" s="95"/>
      <c r="D27" s="95"/>
      <c r="E27" s="95"/>
      <c r="F27" s="94">
        <v>3</v>
      </c>
      <c r="G27" s="89"/>
      <c r="H27" s="89"/>
      <c r="I27" s="89"/>
      <c r="J27" s="89"/>
      <c r="K27" s="89"/>
      <c r="L27" s="89"/>
      <c r="M27" s="89"/>
      <c r="N27" s="89"/>
      <c r="O27" s="89"/>
    </row>
    <row r="28" spans="1:16" ht="13.8" x14ac:dyDescent="0.3">
      <c r="A28" s="100" t="s">
        <v>68</v>
      </c>
      <c r="B28" s="101">
        <f>SUM(B25:B27)</f>
        <v>0</v>
      </c>
      <c r="C28" s="89"/>
      <c r="D28" s="100"/>
      <c r="E28" s="100" t="s">
        <v>55</v>
      </c>
      <c r="F28" s="102">
        <v>9</v>
      </c>
      <c r="G28" s="89"/>
      <c r="H28" s="107"/>
      <c r="I28" s="89"/>
      <c r="J28" s="89"/>
      <c r="K28" s="89"/>
      <c r="L28" s="89"/>
      <c r="M28" s="89"/>
      <c r="N28" s="89"/>
      <c r="O28" s="89"/>
    </row>
    <row r="29" spans="1:16" ht="10.199999999999999" x14ac:dyDescent="0.2">
      <c r="A29" s="80" t="s">
        <v>61</v>
      </c>
    </row>
    <row r="30" spans="1:16" ht="10.199999999999999" x14ac:dyDescent="0.2">
      <c r="A30" s="108" t="s">
        <v>97</v>
      </c>
      <c r="I30" s="15"/>
      <c r="J30" s="15"/>
      <c r="K30" s="15"/>
      <c r="L30" s="15"/>
      <c r="M30" s="15"/>
      <c r="N30" s="15"/>
      <c r="O30" s="15"/>
      <c r="P30" s="15"/>
    </row>
    <row r="31" spans="1:16" x14ac:dyDescent="0.2">
      <c r="A31" s="9"/>
    </row>
    <row r="32" spans="1:16" ht="14.4" x14ac:dyDescent="0.2">
      <c r="A32" s="82" t="s">
        <v>187</v>
      </c>
      <c r="B32" s="4"/>
      <c r="C32" s="4"/>
      <c r="D32" s="4"/>
      <c r="E32" s="4"/>
    </row>
    <row r="33" spans="1:13" ht="13.8" x14ac:dyDescent="0.3">
      <c r="A33" s="93" t="s">
        <v>2</v>
      </c>
      <c r="B33" s="94"/>
      <c r="C33" s="95"/>
      <c r="D33" s="95"/>
      <c r="E33" s="95"/>
      <c r="F33" s="94">
        <v>3</v>
      </c>
    </row>
    <row r="34" spans="1:13" s="4" customFormat="1" ht="13.8" x14ac:dyDescent="0.3">
      <c r="A34" s="93" t="s">
        <v>96</v>
      </c>
      <c r="B34" s="94"/>
      <c r="C34" s="95"/>
      <c r="D34" s="95"/>
      <c r="E34" s="95"/>
      <c r="F34" s="94">
        <v>3</v>
      </c>
      <c r="G34" s="3"/>
      <c r="H34" s="3"/>
      <c r="I34" s="3"/>
      <c r="M34" s="3"/>
    </row>
    <row r="35" spans="1:13" ht="13.8" x14ac:dyDescent="0.3">
      <c r="A35" s="93" t="s">
        <v>213</v>
      </c>
      <c r="B35" s="94"/>
      <c r="C35" s="95"/>
      <c r="D35" s="95"/>
      <c r="E35" s="95"/>
      <c r="F35" s="94">
        <v>3</v>
      </c>
      <c r="I35" s="4"/>
      <c r="M35" s="4"/>
    </row>
    <row r="36" spans="1:13" ht="13.8" x14ac:dyDescent="0.3">
      <c r="A36" s="93" t="s">
        <v>149</v>
      </c>
      <c r="B36" s="94"/>
      <c r="C36" s="95"/>
      <c r="D36" s="95"/>
      <c r="E36" s="95"/>
      <c r="F36" s="94">
        <v>3</v>
      </c>
      <c r="I36" s="4"/>
      <c r="M36" s="4"/>
    </row>
    <row r="37" spans="1:13" ht="13.8" x14ac:dyDescent="0.3">
      <c r="A37" s="93" t="s">
        <v>130</v>
      </c>
      <c r="B37" s="94"/>
      <c r="C37" s="95"/>
      <c r="D37" s="95"/>
      <c r="E37" s="95"/>
      <c r="F37" s="94">
        <v>3</v>
      </c>
    </row>
    <row r="38" spans="1:13" s="4" customFormat="1" ht="13.8" x14ac:dyDescent="0.3">
      <c r="A38" s="100" t="s">
        <v>68</v>
      </c>
      <c r="B38" s="101">
        <f>SUM(B33:B37)</f>
        <v>0</v>
      </c>
      <c r="C38" s="89"/>
      <c r="D38" s="100"/>
      <c r="E38" s="100" t="s">
        <v>55</v>
      </c>
      <c r="F38" s="102">
        <v>15</v>
      </c>
      <c r="G38" s="3"/>
      <c r="H38" s="3"/>
      <c r="I38" s="3"/>
      <c r="M38" s="3"/>
    </row>
    <row r="39" spans="1:13" ht="10.199999999999999" x14ac:dyDescent="0.2">
      <c r="A39" s="85" t="s">
        <v>150</v>
      </c>
      <c r="B39" s="16"/>
      <c r="C39" s="11"/>
      <c r="D39" s="11"/>
      <c r="E39" s="11"/>
      <c r="I39" s="4"/>
      <c r="M39" s="4"/>
    </row>
    <row r="40" spans="1:13" x14ac:dyDescent="0.2">
      <c r="A40" s="15"/>
      <c r="C40" s="4"/>
      <c r="D40" s="4"/>
      <c r="E40" s="4"/>
    </row>
    <row r="41" spans="1:13" s="4" customFormat="1" ht="13.8" x14ac:dyDescent="0.3">
      <c r="A41" s="81" t="s">
        <v>107</v>
      </c>
      <c r="B41" s="89"/>
      <c r="C41" s="106"/>
      <c r="D41" s="106"/>
      <c r="E41" s="106"/>
      <c r="F41" s="89"/>
      <c r="G41" s="3"/>
      <c r="H41" s="3"/>
      <c r="I41" s="3"/>
      <c r="M41" s="3"/>
    </row>
    <row r="42" spans="1:13" ht="13.8" x14ac:dyDescent="0.3">
      <c r="A42" s="93" t="s">
        <v>53</v>
      </c>
      <c r="B42" s="94"/>
      <c r="C42" s="95"/>
      <c r="D42" s="95"/>
      <c r="E42" s="95"/>
      <c r="F42" s="94">
        <v>3</v>
      </c>
      <c r="I42" s="4"/>
      <c r="M42" s="4"/>
    </row>
    <row r="43" spans="1:13" ht="13.8" x14ac:dyDescent="0.3">
      <c r="A43" s="93" t="s">
        <v>42</v>
      </c>
      <c r="B43" s="94"/>
      <c r="C43" s="109"/>
      <c r="D43" s="109"/>
      <c r="E43" s="109"/>
      <c r="F43" s="94">
        <v>3</v>
      </c>
    </row>
    <row r="44" spans="1:13" ht="13.8" x14ac:dyDescent="0.3">
      <c r="A44" s="81" t="s">
        <v>108</v>
      </c>
      <c r="B44" s="110"/>
      <c r="C44" s="111"/>
      <c r="D44" s="111"/>
      <c r="E44" s="111"/>
      <c r="F44" s="112" t="s">
        <v>134</v>
      </c>
    </row>
    <row r="45" spans="1:13" ht="13.8" x14ac:dyDescent="0.3">
      <c r="A45" s="93" t="s">
        <v>54</v>
      </c>
      <c r="B45" s="94"/>
      <c r="C45" s="113"/>
      <c r="D45" s="113"/>
      <c r="E45" s="113"/>
      <c r="F45" s="94">
        <v>3</v>
      </c>
    </row>
    <row r="46" spans="1:13" ht="13.8" x14ac:dyDescent="0.3">
      <c r="A46" s="93" t="s">
        <v>43</v>
      </c>
      <c r="B46" s="94"/>
      <c r="C46" s="95"/>
      <c r="D46" s="95"/>
      <c r="E46" s="95"/>
      <c r="F46" s="94">
        <v>3</v>
      </c>
    </row>
    <row r="47" spans="1:13" ht="13.8" x14ac:dyDescent="0.3">
      <c r="A47" s="100" t="s">
        <v>68</v>
      </c>
      <c r="B47" s="101">
        <f>SUM(B42:B46)</f>
        <v>0</v>
      </c>
      <c r="C47" s="89"/>
      <c r="D47" s="100" t="s">
        <v>55</v>
      </c>
      <c r="E47" s="100"/>
      <c r="F47" s="102">
        <v>6</v>
      </c>
    </row>
    <row r="48" spans="1:13" ht="13.8" x14ac:dyDescent="0.3">
      <c r="A48" s="86" t="s">
        <v>151</v>
      </c>
      <c r="B48" s="89"/>
      <c r="C48" s="107"/>
      <c r="D48" s="107"/>
      <c r="E48" s="107"/>
      <c r="F48" s="89"/>
    </row>
    <row r="49" spans="1:13" s="115" customFormat="1" ht="14.4" x14ac:dyDescent="0.3">
      <c r="A49" s="82" t="s">
        <v>51</v>
      </c>
      <c r="B49" s="114"/>
      <c r="C49" s="114"/>
      <c r="D49" s="114"/>
      <c r="E49" s="114"/>
    </row>
    <row r="50" spans="1:13" ht="13.8" x14ac:dyDescent="0.3">
      <c r="A50" s="93" t="s">
        <v>3</v>
      </c>
      <c r="B50" s="94"/>
      <c r="C50" s="95"/>
      <c r="D50" s="95"/>
      <c r="E50" s="95"/>
      <c r="F50" s="94">
        <v>3</v>
      </c>
    </row>
    <row r="51" spans="1:13" ht="13.8" x14ac:dyDescent="0.3">
      <c r="A51" s="100" t="s">
        <v>68</v>
      </c>
      <c r="B51" s="101">
        <f>SUM(B50)</f>
        <v>0</v>
      </c>
      <c r="C51" s="89"/>
      <c r="D51" s="100"/>
      <c r="E51" s="100" t="s">
        <v>55</v>
      </c>
      <c r="F51" s="102">
        <v>3</v>
      </c>
    </row>
    <row r="52" spans="1:13" x14ac:dyDescent="0.2">
      <c r="A52" s="15"/>
      <c r="B52" s="11"/>
      <c r="C52" s="11"/>
      <c r="D52" s="11"/>
      <c r="E52" s="11"/>
    </row>
    <row r="53" spans="1:13" ht="14.4" x14ac:dyDescent="0.2">
      <c r="A53" s="82" t="s">
        <v>155</v>
      </c>
    </row>
    <row r="54" spans="1:13" ht="15" customHeight="1" x14ac:dyDescent="0.3">
      <c r="A54" s="93" t="s">
        <v>62</v>
      </c>
      <c r="B54" s="94"/>
      <c r="C54" s="95"/>
      <c r="D54" s="95"/>
      <c r="E54" s="95"/>
      <c r="F54" s="94">
        <v>3</v>
      </c>
    </row>
    <row r="55" spans="1:13" ht="13.8" x14ac:dyDescent="0.3">
      <c r="A55" s="93" t="s">
        <v>4</v>
      </c>
      <c r="B55" s="94"/>
      <c r="C55" s="95"/>
      <c r="D55" s="95"/>
      <c r="E55" s="95"/>
      <c r="F55" s="94">
        <v>3</v>
      </c>
    </row>
    <row r="56" spans="1:13" ht="13.8" x14ac:dyDescent="0.3">
      <c r="A56" s="93" t="s">
        <v>19</v>
      </c>
      <c r="B56" s="94"/>
      <c r="C56" s="95"/>
      <c r="D56" s="95"/>
      <c r="E56" s="95"/>
      <c r="F56" s="94">
        <v>3</v>
      </c>
      <c r="I56" s="4"/>
      <c r="M56" s="4"/>
    </row>
    <row r="57" spans="1:13" ht="13.8" x14ac:dyDescent="0.3">
      <c r="A57" s="100" t="s">
        <v>68</v>
      </c>
      <c r="B57" s="101">
        <f>SUM(B54:B56)</f>
        <v>0</v>
      </c>
      <c r="C57" s="89"/>
      <c r="D57" s="100"/>
      <c r="E57" s="100" t="s">
        <v>55</v>
      </c>
      <c r="F57" s="102">
        <v>9</v>
      </c>
      <c r="G57" s="11"/>
    </row>
    <row r="58" spans="1:13" x14ac:dyDescent="0.2">
      <c r="A58" s="17"/>
      <c r="D58" s="17"/>
      <c r="E58" s="17"/>
      <c r="F58" s="18"/>
    </row>
    <row r="59" spans="1:13" ht="15" customHeight="1" x14ac:dyDescent="0.2">
      <c r="A59" s="82" t="s">
        <v>162</v>
      </c>
    </row>
    <row r="60" spans="1:13" ht="15" customHeight="1" x14ac:dyDescent="0.3">
      <c r="A60" s="93" t="s">
        <v>157</v>
      </c>
      <c r="B60" s="94"/>
      <c r="C60" s="95"/>
      <c r="D60" s="95"/>
      <c r="E60" s="95"/>
      <c r="F60" s="94">
        <v>3</v>
      </c>
      <c r="I60" s="15" t="s">
        <v>194</v>
      </c>
    </row>
    <row r="61" spans="1:13" ht="15" customHeight="1" x14ac:dyDescent="0.3">
      <c r="A61" s="93" t="s">
        <v>158</v>
      </c>
      <c r="B61" s="94"/>
      <c r="C61" s="95"/>
      <c r="D61" s="95"/>
      <c r="E61" s="95"/>
      <c r="F61" s="94">
        <v>3</v>
      </c>
      <c r="I61" s="15" t="s">
        <v>195</v>
      </c>
    </row>
    <row r="62" spans="1:13" ht="15" customHeight="1" x14ac:dyDescent="0.3">
      <c r="A62" s="93" t="s">
        <v>159</v>
      </c>
      <c r="B62" s="94"/>
      <c r="C62" s="95"/>
      <c r="D62" s="95"/>
      <c r="E62" s="95"/>
      <c r="F62" s="94">
        <v>3</v>
      </c>
      <c r="I62" s="15" t="s">
        <v>196</v>
      </c>
    </row>
    <row r="63" spans="1:13" ht="13.8" x14ac:dyDescent="0.3">
      <c r="A63" s="93" t="s">
        <v>10</v>
      </c>
      <c r="B63" s="94"/>
      <c r="C63" s="95"/>
      <c r="D63" s="95"/>
      <c r="E63" s="95"/>
      <c r="F63" s="94">
        <v>3</v>
      </c>
      <c r="I63" s="15" t="s">
        <v>10</v>
      </c>
    </row>
    <row r="64" spans="1:13" ht="13.8" x14ac:dyDescent="0.3">
      <c r="A64" s="93" t="s">
        <v>152</v>
      </c>
      <c r="B64" s="94"/>
      <c r="C64" s="95"/>
      <c r="D64" s="105"/>
      <c r="E64" s="105"/>
      <c r="F64" s="94">
        <v>3</v>
      </c>
      <c r="I64" s="15" t="s">
        <v>156</v>
      </c>
    </row>
    <row r="65" spans="1:9" ht="13.8" x14ac:dyDescent="0.3">
      <c r="A65" s="81" t="s">
        <v>214</v>
      </c>
      <c r="B65" s="89"/>
      <c r="C65" s="116"/>
      <c r="D65" s="116"/>
      <c r="E65" s="116"/>
      <c r="F65" s="117"/>
      <c r="G65" s="85"/>
    </row>
    <row r="66" spans="1:9" ht="15" customHeight="1" x14ac:dyDescent="0.3">
      <c r="A66" s="93" t="s">
        <v>128</v>
      </c>
      <c r="B66" s="89"/>
      <c r="C66" s="116"/>
      <c r="D66" s="116"/>
      <c r="E66" s="116"/>
      <c r="F66" s="117"/>
      <c r="G66" s="85"/>
    </row>
    <row r="67" spans="1:9" ht="13.8" x14ac:dyDescent="0.3">
      <c r="A67" s="93" t="s">
        <v>160</v>
      </c>
      <c r="B67" s="94"/>
      <c r="C67" s="95"/>
      <c r="D67" s="95"/>
      <c r="E67" s="95"/>
      <c r="F67" s="94">
        <v>3</v>
      </c>
      <c r="I67" s="15" t="s">
        <v>135</v>
      </c>
    </row>
    <row r="68" spans="1:9" ht="15" customHeight="1" x14ac:dyDescent="0.3">
      <c r="A68" s="93" t="s">
        <v>161</v>
      </c>
      <c r="B68" s="94"/>
      <c r="C68" s="95"/>
      <c r="D68" s="95"/>
      <c r="E68" s="95"/>
      <c r="F68" s="94">
        <v>3</v>
      </c>
      <c r="I68" s="15" t="s">
        <v>135</v>
      </c>
    </row>
    <row r="69" spans="1:9" ht="15" customHeight="1" x14ac:dyDescent="0.3">
      <c r="A69" s="93" t="s">
        <v>136</v>
      </c>
      <c r="B69" s="94"/>
      <c r="C69" s="95"/>
      <c r="D69" s="95"/>
      <c r="E69" s="95"/>
      <c r="F69" s="94">
        <v>3</v>
      </c>
      <c r="I69" s="15" t="s">
        <v>136</v>
      </c>
    </row>
    <row r="70" spans="1:9" ht="15" customHeight="1" x14ac:dyDescent="0.3">
      <c r="A70" s="93" t="s">
        <v>136</v>
      </c>
      <c r="B70" s="94"/>
      <c r="C70" s="95"/>
      <c r="D70" s="95"/>
      <c r="E70" s="95"/>
      <c r="F70" s="94">
        <v>3</v>
      </c>
      <c r="I70" s="15" t="s">
        <v>136</v>
      </c>
    </row>
    <row r="71" spans="1:9" ht="13.8" x14ac:dyDescent="0.3">
      <c r="A71" s="93" t="s">
        <v>136</v>
      </c>
      <c r="B71" s="94"/>
      <c r="C71" s="95"/>
      <c r="D71" s="95"/>
      <c r="E71" s="95"/>
      <c r="F71" s="94">
        <v>3</v>
      </c>
    </row>
    <row r="72" spans="1:9" ht="13.8" x14ac:dyDescent="0.3">
      <c r="A72" s="100" t="s">
        <v>68</v>
      </c>
      <c r="B72" s="101">
        <f>SUM(B60:B71)</f>
        <v>0</v>
      </c>
      <c r="C72" s="89"/>
      <c r="D72" s="100"/>
      <c r="E72" s="100" t="s">
        <v>55</v>
      </c>
      <c r="F72" s="102">
        <v>30</v>
      </c>
    </row>
    <row r="73" spans="1:9" x14ac:dyDescent="0.2">
      <c r="A73" s="17"/>
      <c r="D73" s="17"/>
      <c r="E73" s="17"/>
      <c r="F73" s="18"/>
    </row>
    <row r="74" spans="1:9" ht="12" x14ac:dyDescent="0.25">
      <c r="A74" s="118" t="s">
        <v>153</v>
      </c>
      <c r="B74" s="5"/>
      <c r="C74" s="5"/>
      <c r="D74" s="5"/>
      <c r="E74" s="5"/>
      <c r="F74" s="5"/>
      <c r="G74" s="5"/>
    </row>
    <row r="76" spans="1:9" ht="13.8" x14ac:dyDescent="0.3">
      <c r="A76" s="89"/>
      <c r="B76" s="89"/>
      <c r="C76" s="119" t="s">
        <v>101</v>
      </c>
      <c r="D76" s="105" t="str">
        <f>IF(SUM(D15:D71)=0, "", AVERAGE(D15:D71))</f>
        <v/>
      </c>
      <c r="E76" s="105" t="str">
        <f>IF(B3=0, "", SUM(E15:E71)/B3)</f>
        <v/>
      </c>
      <c r="F76" s="89"/>
      <c r="G76" s="89"/>
    </row>
    <row r="82" ht="15" customHeight="1" x14ac:dyDescent="0.2"/>
    <row r="83" ht="15" customHeight="1" x14ac:dyDescent="0.2"/>
  </sheetData>
  <mergeCells count="7">
    <mergeCell ref="H16:K16"/>
    <mergeCell ref="C3:D3"/>
    <mergeCell ref="F1:K1"/>
    <mergeCell ref="F3:H3"/>
    <mergeCell ref="I3:K3"/>
    <mergeCell ref="A11:L11"/>
    <mergeCell ref="A12:K12"/>
  </mergeCells>
  <hyperlinks>
    <hyperlink ref="H16" r:id="rId1" display="click here for details on the Senior Portfolio"/>
    <hyperlink ref="H16:K16" r:id="rId2" display="click here for info on the Senior Portfolio"/>
    <hyperlink ref="A11:L11" r:id="rId3" display="The following courses fulfill both the Briercrest College three-year Core requirements (http://briercrest.ca/college/academics/core-curriculum)"/>
    <hyperlink ref="A12:K12" r:id="rId4" display="and the Minot State University General Education requirements (http://www.minotstateu.edu/ge/)"/>
  </hyperlinks>
  <pageMargins left="0.7" right="0.7" top="0.75" bottom="0.75" header="0.3" footer="0.3"/>
  <pageSetup scale="61" orientation="portrait" r:id="rId5"/>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19"/>
  <sheetViews>
    <sheetView workbookViewId="0">
      <selection activeCell="A13" sqref="A13"/>
    </sheetView>
  </sheetViews>
  <sheetFormatPr defaultColWidth="9.109375" defaultRowHeight="13.8" x14ac:dyDescent="0.3"/>
  <cols>
    <col min="1" max="1" width="16" style="21" customWidth="1"/>
    <col min="2" max="16384" width="9.109375" style="21"/>
  </cols>
  <sheetData>
    <row r="1" spans="1:4" x14ac:dyDescent="0.3">
      <c r="A1" s="19" t="s">
        <v>11</v>
      </c>
      <c r="B1" s="20"/>
      <c r="C1" s="20"/>
      <c r="D1" s="20"/>
    </row>
    <row r="2" spans="1:4" x14ac:dyDescent="0.3">
      <c r="A2" s="21" t="s">
        <v>21</v>
      </c>
      <c r="B2" s="22"/>
      <c r="C2" s="22"/>
      <c r="D2" s="23">
        <v>3</v>
      </c>
    </row>
    <row r="3" spans="1:4" x14ac:dyDescent="0.3">
      <c r="A3" s="24" t="s">
        <v>12</v>
      </c>
      <c r="B3" s="22"/>
      <c r="C3" s="22"/>
      <c r="D3" s="23">
        <v>3</v>
      </c>
    </row>
    <row r="4" spans="1:4" x14ac:dyDescent="0.3">
      <c r="A4" s="21" t="s">
        <v>34</v>
      </c>
      <c r="B4" s="22"/>
      <c r="C4" s="22"/>
      <c r="D4" s="23">
        <v>3</v>
      </c>
    </row>
    <row r="5" spans="1:4" x14ac:dyDescent="0.3">
      <c r="A5" s="25" t="s">
        <v>34</v>
      </c>
      <c r="B5" s="22"/>
      <c r="C5" s="22"/>
      <c r="D5" s="23">
        <v>3</v>
      </c>
    </row>
    <row r="6" spans="1:4" x14ac:dyDescent="0.3">
      <c r="A6" s="21" t="s">
        <v>35</v>
      </c>
      <c r="B6" s="22"/>
      <c r="C6" s="22"/>
      <c r="D6" s="23">
        <v>3</v>
      </c>
    </row>
    <row r="7" spans="1:4" x14ac:dyDescent="0.3">
      <c r="A7" s="21" t="s">
        <v>35</v>
      </c>
      <c r="B7" s="22"/>
      <c r="C7" s="22"/>
      <c r="D7" s="23">
        <v>3</v>
      </c>
    </row>
    <row r="8" spans="1:4" x14ac:dyDescent="0.3">
      <c r="A8" s="21" t="s">
        <v>36</v>
      </c>
      <c r="B8" s="22"/>
      <c r="C8" s="22"/>
      <c r="D8" s="23">
        <v>3</v>
      </c>
    </row>
    <row r="9" spans="1:4" x14ac:dyDescent="0.3">
      <c r="A9" s="21" t="s">
        <v>36</v>
      </c>
      <c r="B9" s="22"/>
      <c r="C9" s="22"/>
      <c r="D9" s="23">
        <v>3</v>
      </c>
    </row>
    <row r="10" spans="1:4" x14ac:dyDescent="0.3">
      <c r="A10" s="21" t="s">
        <v>37</v>
      </c>
      <c r="B10" s="22"/>
      <c r="C10" s="22"/>
      <c r="D10" s="23">
        <v>3</v>
      </c>
    </row>
    <row r="11" spans="1:4" x14ac:dyDescent="0.3">
      <c r="A11" s="21" t="s">
        <v>38</v>
      </c>
      <c r="B11" s="22"/>
      <c r="C11" s="22"/>
      <c r="D11" s="23">
        <v>3</v>
      </c>
    </row>
    <row r="12" spans="1:4" x14ac:dyDescent="0.3">
      <c r="A12" s="21" t="s">
        <v>39</v>
      </c>
      <c r="B12" s="22"/>
      <c r="C12" s="22"/>
      <c r="D12" s="23">
        <v>4</v>
      </c>
    </row>
    <row r="13" spans="1:4" x14ac:dyDescent="0.3">
      <c r="A13" s="21" t="s">
        <v>23</v>
      </c>
      <c r="B13" s="22"/>
      <c r="C13" s="22"/>
      <c r="D13" s="23">
        <v>4</v>
      </c>
    </row>
    <row r="14" spans="1:4" x14ac:dyDescent="0.3">
      <c r="A14" s="21" t="s">
        <v>40</v>
      </c>
      <c r="B14" s="22"/>
      <c r="C14" s="22"/>
      <c r="D14" s="23">
        <v>3</v>
      </c>
    </row>
    <row r="15" spans="1:4" x14ac:dyDescent="0.3">
      <c r="A15" s="21" t="s">
        <v>41</v>
      </c>
      <c r="B15" s="22"/>
      <c r="C15" s="22"/>
      <c r="D15" s="23">
        <v>1</v>
      </c>
    </row>
    <row r="16" spans="1:4" x14ac:dyDescent="0.3">
      <c r="A16" s="24" t="s">
        <v>13</v>
      </c>
      <c r="B16" s="22"/>
      <c r="C16" s="22"/>
      <c r="D16" s="23">
        <v>2</v>
      </c>
    </row>
    <row r="17" spans="1:4" x14ac:dyDescent="0.3">
      <c r="A17" s="24" t="s">
        <v>14</v>
      </c>
      <c r="B17" s="22"/>
      <c r="C17" s="22"/>
      <c r="D17" s="23">
        <v>2</v>
      </c>
    </row>
    <row r="18" spans="1:4" x14ac:dyDescent="0.3">
      <c r="A18" s="21" t="s">
        <v>22</v>
      </c>
      <c r="B18" s="22"/>
      <c r="C18" s="22"/>
      <c r="D18" s="23">
        <v>12</v>
      </c>
    </row>
    <row r="19" spans="1:4" x14ac:dyDescent="0.3">
      <c r="C19" s="26" t="s">
        <v>55</v>
      </c>
      <c r="D19" s="27">
        <f>SUM(D2:D18)</f>
        <v>58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M73"/>
  <sheetViews>
    <sheetView workbookViewId="0">
      <selection sqref="A1:XFD1048576"/>
    </sheetView>
  </sheetViews>
  <sheetFormatPr defaultColWidth="9.109375" defaultRowHeight="13.8" x14ac:dyDescent="0.3"/>
  <cols>
    <col min="1" max="6" width="9.109375" style="21"/>
    <col min="7" max="7" width="16.44140625" style="21" customWidth="1"/>
    <col min="8" max="8" width="13.109375" style="21" customWidth="1"/>
    <col min="9" max="10" width="9.109375" style="21"/>
    <col min="11" max="12" width="9.88671875" style="21" customWidth="1"/>
    <col min="13" max="13" width="14.5546875" style="21" customWidth="1"/>
    <col min="14" max="16384" width="9.109375" style="21"/>
  </cols>
  <sheetData>
    <row r="1" spans="1:13" x14ac:dyDescent="0.3">
      <c r="A1" s="63" t="s">
        <v>69</v>
      </c>
      <c r="B1" s="63"/>
      <c r="C1" s="63"/>
      <c r="D1" s="63"/>
      <c r="E1" s="63"/>
      <c r="F1" s="63"/>
      <c r="G1" s="63"/>
      <c r="H1" s="63"/>
      <c r="I1" s="28" t="s">
        <v>70</v>
      </c>
    </row>
    <row r="2" spans="1:13" x14ac:dyDescent="0.3">
      <c r="A2" s="29" t="s">
        <v>197</v>
      </c>
      <c r="B2" s="28"/>
      <c r="C2" s="28"/>
      <c r="D2" s="28"/>
      <c r="E2" s="28"/>
      <c r="F2" s="28"/>
      <c r="G2" s="28"/>
      <c r="H2" s="28"/>
      <c r="I2" s="28"/>
    </row>
    <row r="3" spans="1:13" s="19" customFormat="1" x14ac:dyDescent="0.3">
      <c r="A3" s="48" t="s">
        <v>60</v>
      </c>
      <c r="B3" s="49"/>
      <c r="C3" s="49"/>
      <c r="D3" s="49"/>
      <c r="E3" s="49"/>
      <c r="F3" s="49"/>
      <c r="G3" s="50"/>
      <c r="H3" s="48" t="s">
        <v>26</v>
      </c>
      <c r="I3" s="49"/>
      <c r="J3" s="49"/>
      <c r="K3" s="49"/>
      <c r="L3" s="49"/>
      <c r="M3" s="50"/>
    </row>
    <row r="4" spans="1:13" s="19" customFormat="1" x14ac:dyDescent="0.3">
      <c r="A4" s="51" t="s">
        <v>50</v>
      </c>
      <c r="B4" s="52"/>
      <c r="C4" s="52"/>
      <c r="D4" s="52"/>
      <c r="E4" s="52"/>
      <c r="F4" s="52"/>
      <c r="G4" s="53"/>
      <c r="H4" s="54"/>
      <c r="I4" s="55"/>
      <c r="J4" s="55"/>
      <c r="K4" s="55"/>
      <c r="L4" s="55"/>
      <c r="M4" s="56"/>
    </row>
    <row r="5" spans="1:13" s="19" customFormat="1" x14ac:dyDescent="0.3">
      <c r="A5" s="51" t="s">
        <v>100</v>
      </c>
      <c r="B5" s="52"/>
      <c r="C5" s="52"/>
      <c r="D5" s="52"/>
      <c r="E5" s="52"/>
      <c r="F5" s="52"/>
      <c r="G5" s="53"/>
      <c r="H5" s="54"/>
      <c r="I5" s="55"/>
      <c r="J5" s="55"/>
      <c r="K5" s="55"/>
      <c r="L5" s="55"/>
      <c r="M5" s="56"/>
    </row>
    <row r="6" spans="1:13" s="19" customFormat="1" x14ac:dyDescent="0.3">
      <c r="A6" s="42" t="s">
        <v>171</v>
      </c>
      <c r="B6" s="43"/>
      <c r="C6" s="43"/>
      <c r="D6" s="43"/>
      <c r="E6" s="43"/>
      <c r="F6" s="43"/>
      <c r="G6" s="44"/>
      <c r="H6" s="54"/>
      <c r="I6" s="55"/>
      <c r="J6" s="55"/>
      <c r="K6" s="55"/>
      <c r="L6" s="55"/>
      <c r="M6" s="56"/>
    </row>
    <row r="7" spans="1:13" s="19" customFormat="1" x14ac:dyDescent="0.3">
      <c r="A7" s="42" t="s">
        <v>172</v>
      </c>
      <c r="B7" s="43"/>
      <c r="C7" s="43"/>
      <c r="D7" s="43"/>
      <c r="E7" s="43"/>
      <c r="F7" s="43"/>
      <c r="G7" s="44"/>
      <c r="H7" s="45" t="s">
        <v>176</v>
      </c>
      <c r="I7" s="46"/>
      <c r="J7" s="46"/>
      <c r="K7" s="46"/>
      <c r="L7" s="46"/>
      <c r="M7" s="47"/>
    </row>
    <row r="8" spans="1:13" s="19" customFormat="1" x14ac:dyDescent="0.3">
      <c r="A8" s="42" t="s">
        <v>173</v>
      </c>
      <c r="B8" s="43"/>
      <c r="C8" s="43"/>
      <c r="D8" s="43"/>
      <c r="E8" s="43"/>
      <c r="F8" s="43"/>
      <c r="G8" s="44"/>
      <c r="H8" s="54"/>
      <c r="I8" s="55"/>
      <c r="J8" s="55"/>
      <c r="K8" s="55"/>
      <c r="L8" s="55"/>
      <c r="M8" s="56"/>
    </row>
    <row r="9" spans="1:13" s="19" customFormat="1" x14ac:dyDescent="0.3">
      <c r="A9" s="42" t="s">
        <v>56</v>
      </c>
      <c r="B9" s="43"/>
      <c r="C9" s="43"/>
      <c r="D9" s="43"/>
      <c r="E9" s="43"/>
      <c r="F9" s="43"/>
      <c r="G9" s="44"/>
      <c r="H9" s="54"/>
      <c r="I9" s="55"/>
      <c r="J9" s="55"/>
      <c r="K9" s="55"/>
      <c r="L9" s="55"/>
      <c r="M9" s="56"/>
    </row>
    <row r="10" spans="1:13" s="19" customFormat="1" x14ac:dyDescent="0.3">
      <c r="A10" s="42" t="s">
        <v>76</v>
      </c>
      <c r="B10" s="43"/>
      <c r="C10" s="43"/>
      <c r="D10" s="43"/>
      <c r="E10" s="43"/>
      <c r="F10" s="43"/>
      <c r="G10" s="44"/>
      <c r="H10" s="54"/>
      <c r="I10" s="55"/>
      <c r="J10" s="55"/>
      <c r="K10" s="55"/>
      <c r="L10" s="55"/>
      <c r="M10" s="56"/>
    </row>
    <row r="11" spans="1:13" x14ac:dyDescent="0.3">
      <c r="A11" s="45" t="s">
        <v>198</v>
      </c>
      <c r="B11" s="46"/>
      <c r="C11" s="46"/>
      <c r="D11" s="46"/>
      <c r="E11" s="46"/>
      <c r="F11" s="46"/>
      <c r="G11" s="47"/>
      <c r="H11" s="45"/>
      <c r="I11" s="46"/>
      <c r="J11" s="46"/>
      <c r="K11" s="46"/>
      <c r="L11" s="46"/>
      <c r="M11" s="47"/>
    </row>
    <row r="12" spans="1:13" x14ac:dyDescent="0.3">
      <c r="A12" s="42" t="s">
        <v>175</v>
      </c>
      <c r="B12" s="43"/>
      <c r="C12" s="43"/>
      <c r="D12" s="43"/>
      <c r="E12" s="43"/>
      <c r="F12" s="43"/>
      <c r="G12" s="44"/>
      <c r="H12" s="45" t="s">
        <v>174</v>
      </c>
      <c r="I12" s="46"/>
      <c r="J12" s="46"/>
      <c r="K12" s="46"/>
      <c r="L12" s="46"/>
      <c r="M12" s="47"/>
    </row>
    <row r="13" spans="1:13" s="19" customFormat="1" x14ac:dyDescent="0.3">
      <c r="A13" s="42" t="s">
        <v>145</v>
      </c>
      <c r="B13" s="43"/>
      <c r="C13" s="43"/>
      <c r="D13" s="43"/>
      <c r="E13" s="43"/>
      <c r="F13" s="43"/>
      <c r="G13" s="44"/>
      <c r="H13" s="54"/>
      <c r="I13" s="55"/>
      <c r="J13" s="55"/>
      <c r="K13" s="55"/>
      <c r="L13" s="55"/>
      <c r="M13" s="56"/>
    </row>
    <row r="14" spans="1:13" s="19" customFormat="1" x14ac:dyDescent="0.3">
      <c r="A14" s="42" t="s">
        <v>95</v>
      </c>
      <c r="B14" s="43"/>
      <c r="C14" s="43"/>
      <c r="D14" s="43"/>
      <c r="E14" s="43"/>
      <c r="F14" s="43"/>
      <c r="G14" s="44"/>
      <c r="H14" s="54"/>
      <c r="I14" s="55"/>
      <c r="J14" s="55"/>
      <c r="K14" s="55"/>
      <c r="L14" s="55"/>
      <c r="M14" s="56"/>
    </row>
    <row r="15" spans="1:13" s="19" customFormat="1" x14ac:dyDescent="0.3">
      <c r="A15" s="54"/>
      <c r="B15" s="55"/>
      <c r="C15" s="55"/>
      <c r="D15" s="55"/>
      <c r="E15" s="55"/>
      <c r="F15" s="55"/>
      <c r="G15" s="56"/>
      <c r="H15" s="54"/>
      <c r="I15" s="55"/>
      <c r="J15" s="55"/>
      <c r="K15" s="55"/>
      <c r="L15" s="55"/>
      <c r="M15" s="56"/>
    </row>
    <row r="16" spans="1:13" x14ac:dyDescent="0.3">
      <c r="A16" s="51" t="s">
        <v>52</v>
      </c>
      <c r="B16" s="52"/>
      <c r="C16" s="52"/>
      <c r="D16" s="52"/>
      <c r="E16" s="52"/>
      <c r="F16" s="52"/>
      <c r="G16" s="53"/>
      <c r="H16" s="45"/>
      <c r="I16" s="46"/>
      <c r="J16" s="46"/>
      <c r="K16" s="46"/>
      <c r="L16" s="46"/>
      <c r="M16" s="47"/>
    </row>
    <row r="17" spans="1:13" x14ac:dyDescent="0.3">
      <c r="A17" s="45" t="s">
        <v>27</v>
      </c>
      <c r="B17" s="46"/>
      <c r="C17" s="46"/>
      <c r="D17" s="46"/>
      <c r="E17" s="46"/>
      <c r="F17" s="46"/>
      <c r="G17" s="47"/>
      <c r="H17" s="45" t="s">
        <v>177</v>
      </c>
      <c r="I17" s="46"/>
      <c r="J17" s="46"/>
      <c r="K17" s="46"/>
      <c r="L17" s="46"/>
      <c r="M17" s="47"/>
    </row>
    <row r="18" spans="1:13" x14ac:dyDescent="0.3">
      <c r="A18" s="45" t="s">
        <v>28</v>
      </c>
      <c r="B18" s="46"/>
      <c r="C18" s="46"/>
      <c r="D18" s="46"/>
      <c r="E18" s="46"/>
      <c r="F18" s="46"/>
      <c r="G18" s="47"/>
      <c r="H18" s="45" t="s">
        <v>178</v>
      </c>
      <c r="I18" s="46"/>
      <c r="J18" s="46"/>
      <c r="K18" s="46"/>
      <c r="L18" s="46"/>
      <c r="M18" s="47"/>
    </row>
    <row r="19" spans="1:13" x14ac:dyDescent="0.3">
      <c r="A19" s="45" t="s">
        <v>29</v>
      </c>
      <c r="B19" s="46"/>
      <c r="C19" s="46"/>
      <c r="D19" s="46"/>
      <c r="E19" s="46"/>
      <c r="F19" s="46"/>
      <c r="G19" s="47"/>
      <c r="H19" s="45" t="s">
        <v>179</v>
      </c>
      <c r="I19" s="46"/>
      <c r="J19" s="46"/>
      <c r="K19" s="46"/>
      <c r="L19" s="46"/>
      <c r="M19" s="47"/>
    </row>
    <row r="20" spans="1:13" x14ac:dyDescent="0.3">
      <c r="A20" s="45"/>
      <c r="B20" s="46"/>
      <c r="C20" s="46"/>
      <c r="D20" s="46"/>
      <c r="E20" s="46"/>
      <c r="F20" s="46"/>
      <c r="G20" s="47"/>
      <c r="H20" s="45"/>
      <c r="I20" s="46"/>
      <c r="J20" s="46"/>
      <c r="K20" s="46"/>
      <c r="L20" s="46"/>
      <c r="M20" s="47"/>
    </row>
    <row r="21" spans="1:13" x14ac:dyDescent="0.3">
      <c r="A21" s="51" t="s">
        <v>99</v>
      </c>
      <c r="B21" s="52"/>
      <c r="C21" s="52"/>
      <c r="D21" s="52"/>
      <c r="E21" s="52"/>
      <c r="F21" s="52"/>
      <c r="G21" s="53"/>
      <c r="H21" s="45"/>
      <c r="I21" s="46"/>
      <c r="J21" s="46"/>
      <c r="K21" s="46"/>
      <c r="L21" s="46"/>
      <c r="M21" s="47"/>
    </row>
    <row r="22" spans="1:13" x14ac:dyDescent="0.3">
      <c r="A22" s="42" t="s">
        <v>58</v>
      </c>
      <c r="B22" s="43"/>
      <c r="C22" s="43"/>
      <c r="D22" s="43"/>
      <c r="E22" s="43"/>
      <c r="F22" s="43"/>
      <c r="G22" s="44"/>
      <c r="H22" s="45" t="s">
        <v>75</v>
      </c>
      <c r="I22" s="46"/>
      <c r="J22" s="46"/>
      <c r="K22" s="46"/>
      <c r="L22" s="46"/>
      <c r="M22" s="47"/>
    </row>
    <row r="23" spans="1:13" x14ac:dyDescent="0.3">
      <c r="A23" s="42" t="s">
        <v>57</v>
      </c>
      <c r="B23" s="43"/>
      <c r="C23" s="43"/>
      <c r="D23" s="43"/>
      <c r="E23" s="43"/>
      <c r="F23" s="43"/>
      <c r="G23" s="44"/>
      <c r="H23" s="45" t="s">
        <v>180</v>
      </c>
      <c r="I23" s="46"/>
      <c r="J23" s="46"/>
      <c r="K23" s="46"/>
      <c r="L23" s="46"/>
      <c r="M23" s="47"/>
    </row>
    <row r="24" spans="1:13" x14ac:dyDescent="0.3">
      <c r="A24" s="45" t="s">
        <v>199</v>
      </c>
      <c r="B24" s="46"/>
      <c r="C24" s="46"/>
      <c r="D24" s="46"/>
      <c r="E24" s="46"/>
      <c r="F24" s="46"/>
      <c r="G24" s="47"/>
      <c r="H24" s="45"/>
      <c r="I24" s="46"/>
      <c r="J24" s="46"/>
      <c r="K24" s="46"/>
      <c r="L24" s="46"/>
      <c r="M24" s="47"/>
    </row>
    <row r="25" spans="1:13" x14ac:dyDescent="0.3">
      <c r="A25" s="42" t="s">
        <v>181</v>
      </c>
      <c r="B25" s="43"/>
      <c r="C25" s="43"/>
      <c r="D25" s="43"/>
      <c r="E25" s="43"/>
      <c r="F25" s="43"/>
      <c r="G25" s="44"/>
      <c r="H25" s="45" t="s">
        <v>182</v>
      </c>
      <c r="I25" s="57"/>
      <c r="J25" s="57"/>
      <c r="K25" s="57"/>
      <c r="L25" s="57"/>
      <c r="M25" s="47"/>
    </row>
    <row r="26" spans="1:13" x14ac:dyDescent="0.3">
      <c r="A26" s="42" t="s">
        <v>74</v>
      </c>
      <c r="B26" s="43"/>
      <c r="C26" s="43"/>
      <c r="D26" s="43"/>
      <c r="E26" s="43"/>
      <c r="F26" s="43"/>
      <c r="G26" s="44"/>
      <c r="H26" s="45"/>
      <c r="I26" s="46"/>
      <c r="J26" s="46"/>
      <c r="K26" s="46"/>
      <c r="L26" s="46"/>
      <c r="M26" s="47"/>
    </row>
    <row r="27" spans="1:13" x14ac:dyDescent="0.3">
      <c r="A27" s="30"/>
      <c r="B27" s="46" t="s">
        <v>137</v>
      </c>
      <c r="C27" s="46"/>
      <c r="D27" s="46"/>
      <c r="E27" s="46"/>
      <c r="F27" s="46"/>
      <c r="G27" s="47"/>
      <c r="H27" s="45" t="s">
        <v>143</v>
      </c>
      <c r="I27" s="46"/>
      <c r="J27" s="46"/>
      <c r="K27" s="46"/>
      <c r="L27" s="46"/>
      <c r="M27" s="47"/>
    </row>
    <row r="28" spans="1:13" x14ac:dyDescent="0.3">
      <c r="A28" s="30"/>
      <c r="B28" s="46" t="s">
        <v>30</v>
      </c>
      <c r="C28" s="46"/>
      <c r="D28" s="46"/>
      <c r="E28" s="46"/>
      <c r="F28" s="46"/>
      <c r="G28" s="47"/>
      <c r="H28" s="45" t="s">
        <v>144</v>
      </c>
      <c r="I28" s="46"/>
      <c r="J28" s="46"/>
      <c r="K28" s="46"/>
      <c r="L28" s="46"/>
      <c r="M28" s="47"/>
    </row>
    <row r="29" spans="1:13" x14ac:dyDescent="0.3">
      <c r="A29" s="30"/>
      <c r="B29" s="46" t="s">
        <v>31</v>
      </c>
      <c r="C29" s="46"/>
      <c r="D29" s="46"/>
      <c r="E29" s="46"/>
      <c r="F29" s="46"/>
      <c r="G29" s="47"/>
      <c r="H29" s="45" t="s">
        <v>183</v>
      </c>
      <c r="I29" s="46"/>
      <c r="J29" s="46"/>
      <c r="K29" s="46"/>
      <c r="L29" s="46"/>
      <c r="M29" s="47"/>
    </row>
    <row r="30" spans="1:13" x14ac:dyDescent="0.3">
      <c r="A30" s="30"/>
      <c r="B30" s="46" t="s">
        <v>64</v>
      </c>
      <c r="C30" s="46"/>
      <c r="D30" s="46"/>
      <c r="E30" s="46"/>
      <c r="F30" s="46"/>
      <c r="G30" s="47"/>
      <c r="H30" s="45" t="s">
        <v>184</v>
      </c>
      <c r="I30" s="46"/>
      <c r="J30" s="46"/>
      <c r="K30" s="46"/>
      <c r="L30" s="46"/>
      <c r="M30" s="47"/>
    </row>
    <row r="31" spans="1:13" x14ac:dyDescent="0.3">
      <c r="A31" s="30"/>
      <c r="B31" s="46" t="s">
        <v>32</v>
      </c>
      <c r="C31" s="46"/>
      <c r="D31" s="46"/>
      <c r="E31" s="46"/>
      <c r="F31" s="46"/>
      <c r="G31" s="47"/>
      <c r="H31" s="45" t="s">
        <v>174</v>
      </c>
      <c r="I31" s="46"/>
      <c r="J31" s="46"/>
      <c r="K31" s="46"/>
      <c r="L31" s="46"/>
      <c r="M31" s="47"/>
    </row>
    <row r="32" spans="1:13" x14ac:dyDescent="0.3">
      <c r="A32" s="30"/>
      <c r="B32" s="46" t="s">
        <v>33</v>
      </c>
      <c r="C32" s="46"/>
      <c r="D32" s="46"/>
      <c r="E32" s="46"/>
      <c r="F32" s="46"/>
      <c r="G32" s="47"/>
      <c r="H32" s="45" t="s">
        <v>185</v>
      </c>
      <c r="I32" s="46"/>
      <c r="J32" s="46"/>
      <c r="K32" s="46"/>
      <c r="L32" s="46"/>
      <c r="M32" s="47"/>
    </row>
    <row r="33" spans="1:13" x14ac:dyDescent="0.3">
      <c r="A33" s="45"/>
      <c r="B33" s="46"/>
      <c r="C33" s="46"/>
      <c r="D33" s="46"/>
      <c r="E33" s="46"/>
      <c r="F33" s="46"/>
      <c r="G33" s="47"/>
      <c r="H33" s="45"/>
      <c r="I33" s="46"/>
      <c r="J33" s="46"/>
      <c r="K33" s="46"/>
      <c r="L33" s="46"/>
      <c r="M33" s="47"/>
    </row>
    <row r="34" spans="1:13" x14ac:dyDescent="0.3">
      <c r="A34" s="51" t="s">
        <v>113</v>
      </c>
      <c r="B34" s="52"/>
      <c r="C34" s="52"/>
      <c r="D34" s="52"/>
      <c r="E34" s="52"/>
      <c r="F34" s="52"/>
      <c r="G34" s="53"/>
      <c r="H34" s="45"/>
      <c r="I34" s="46"/>
      <c r="J34" s="46"/>
      <c r="K34" s="46"/>
      <c r="L34" s="46"/>
      <c r="M34" s="47"/>
    </row>
    <row r="35" spans="1:13" x14ac:dyDescent="0.3">
      <c r="A35" s="42" t="s">
        <v>115</v>
      </c>
      <c r="B35" s="43"/>
      <c r="C35" s="43"/>
      <c r="D35" s="43"/>
      <c r="E35" s="43"/>
      <c r="F35" s="43"/>
      <c r="G35" s="44"/>
      <c r="H35" s="45" t="s">
        <v>163</v>
      </c>
      <c r="I35" s="46"/>
      <c r="J35" s="46"/>
      <c r="K35" s="46"/>
      <c r="L35" s="46"/>
      <c r="M35" s="47"/>
    </row>
    <row r="36" spans="1:13" x14ac:dyDescent="0.3">
      <c r="A36" s="42" t="s">
        <v>114</v>
      </c>
      <c r="B36" s="43"/>
      <c r="C36" s="43"/>
      <c r="D36" s="43"/>
      <c r="E36" s="43"/>
      <c r="F36" s="43"/>
      <c r="G36" s="44"/>
      <c r="H36" s="45"/>
      <c r="I36" s="46"/>
      <c r="J36" s="46"/>
      <c r="K36" s="46"/>
      <c r="L36" s="46"/>
      <c r="M36" s="47"/>
    </row>
    <row r="37" spans="1:13" x14ac:dyDescent="0.3">
      <c r="A37" s="51" t="s">
        <v>116</v>
      </c>
      <c r="B37" s="52"/>
      <c r="C37" s="52"/>
      <c r="D37" s="52"/>
      <c r="E37" s="52"/>
      <c r="F37" s="52"/>
      <c r="G37" s="53"/>
      <c r="H37" s="45"/>
      <c r="I37" s="46"/>
      <c r="J37" s="46"/>
      <c r="K37" s="46"/>
      <c r="L37" s="46"/>
      <c r="M37" s="47"/>
    </row>
    <row r="38" spans="1:13" x14ac:dyDescent="0.3">
      <c r="A38" s="42" t="s">
        <v>110</v>
      </c>
      <c r="B38" s="43"/>
      <c r="C38" s="43"/>
      <c r="D38" s="43"/>
      <c r="E38" s="43"/>
      <c r="F38" s="43"/>
      <c r="G38" s="44"/>
      <c r="H38" s="45" t="s">
        <v>112</v>
      </c>
      <c r="I38" s="46"/>
      <c r="J38" s="46"/>
      <c r="K38" s="46"/>
      <c r="L38" s="46"/>
      <c r="M38" s="47"/>
    </row>
    <row r="39" spans="1:13" x14ac:dyDescent="0.3">
      <c r="A39" s="42" t="s">
        <v>111</v>
      </c>
      <c r="B39" s="43"/>
      <c r="C39" s="43"/>
      <c r="D39" s="43"/>
      <c r="E39" s="43"/>
      <c r="F39" s="43"/>
      <c r="G39" s="44"/>
      <c r="H39" s="45" t="s">
        <v>164</v>
      </c>
      <c r="I39" s="46"/>
      <c r="J39" s="46"/>
      <c r="K39" s="46"/>
      <c r="L39" s="46"/>
      <c r="M39" s="47"/>
    </row>
    <row r="40" spans="1:13" x14ac:dyDescent="0.3">
      <c r="A40" s="45"/>
      <c r="B40" s="46"/>
      <c r="C40" s="46"/>
      <c r="D40" s="46"/>
      <c r="E40" s="46"/>
      <c r="F40" s="46"/>
      <c r="G40" s="47"/>
      <c r="H40" s="45"/>
      <c r="I40" s="46"/>
      <c r="J40" s="46"/>
      <c r="K40" s="46"/>
      <c r="L40" s="46"/>
      <c r="M40" s="47"/>
    </row>
    <row r="41" spans="1:13" x14ac:dyDescent="0.3">
      <c r="A41" s="51" t="s">
        <v>59</v>
      </c>
      <c r="B41" s="52"/>
      <c r="C41" s="52"/>
      <c r="D41" s="52"/>
      <c r="E41" s="52"/>
      <c r="F41" s="52"/>
      <c r="G41" s="53"/>
      <c r="H41" s="45"/>
      <c r="I41" s="46"/>
      <c r="J41" s="46"/>
      <c r="K41" s="46"/>
      <c r="L41" s="46"/>
      <c r="M41" s="47"/>
    </row>
    <row r="42" spans="1:13" x14ac:dyDescent="0.3">
      <c r="A42" s="45" t="s">
        <v>44</v>
      </c>
      <c r="B42" s="46"/>
      <c r="C42" s="46"/>
      <c r="D42" s="46"/>
      <c r="E42" s="46"/>
      <c r="F42" s="46"/>
      <c r="G42" s="47"/>
      <c r="H42" s="45" t="s">
        <v>165</v>
      </c>
      <c r="I42" s="46"/>
      <c r="J42" s="46"/>
      <c r="K42" s="46"/>
      <c r="L42" s="46"/>
      <c r="M42" s="47"/>
    </row>
    <row r="43" spans="1:13" x14ac:dyDescent="0.3">
      <c r="A43" s="45"/>
      <c r="B43" s="46"/>
      <c r="C43" s="46"/>
      <c r="D43" s="46"/>
      <c r="E43" s="46"/>
      <c r="F43" s="46"/>
      <c r="G43" s="47"/>
      <c r="H43" s="45"/>
      <c r="I43" s="46"/>
      <c r="J43" s="46"/>
      <c r="K43" s="46"/>
      <c r="L43" s="46"/>
      <c r="M43" s="47"/>
    </row>
    <row r="44" spans="1:13" x14ac:dyDescent="0.3">
      <c r="A44" s="51" t="s">
        <v>166</v>
      </c>
      <c r="B44" s="52"/>
      <c r="C44" s="52"/>
      <c r="D44" s="52"/>
      <c r="E44" s="52"/>
      <c r="F44" s="52"/>
      <c r="G44" s="53"/>
      <c r="H44" s="45"/>
      <c r="I44" s="46"/>
      <c r="J44" s="46"/>
      <c r="K44" s="46"/>
      <c r="L44" s="46"/>
      <c r="M44" s="47"/>
    </row>
    <row r="45" spans="1:13" x14ac:dyDescent="0.3">
      <c r="A45" s="46" t="s">
        <v>71</v>
      </c>
      <c r="B45" s="46"/>
      <c r="C45" s="46"/>
      <c r="D45" s="46"/>
      <c r="E45" s="46"/>
      <c r="F45" s="46"/>
      <c r="G45" s="47"/>
      <c r="H45" s="45" t="s">
        <v>167</v>
      </c>
      <c r="I45" s="46"/>
      <c r="J45" s="46"/>
      <c r="K45" s="46"/>
      <c r="L45" s="46"/>
      <c r="M45" s="47"/>
    </row>
    <row r="46" spans="1:13" x14ac:dyDescent="0.3">
      <c r="A46" s="46" t="s">
        <v>73</v>
      </c>
      <c r="B46" s="46"/>
      <c r="C46" s="46"/>
      <c r="D46" s="46"/>
      <c r="E46" s="46"/>
      <c r="F46" s="46"/>
      <c r="G46" s="47"/>
      <c r="H46" s="45" t="s">
        <v>168</v>
      </c>
      <c r="I46" s="46"/>
      <c r="J46" s="46"/>
      <c r="K46" s="46"/>
      <c r="L46" s="46"/>
      <c r="M46" s="47"/>
    </row>
    <row r="47" spans="1:13" x14ac:dyDescent="0.3">
      <c r="A47" s="46" t="s">
        <v>72</v>
      </c>
      <c r="B47" s="46"/>
      <c r="C47" s="46"/>
      <c r="D47" s="46"/>
      <c r="E47" s="46"/>
      <c r="F47" s="46"/>
      <c r="G47" s="47"/>
      <c r="H47" s="45" t="s">
        <v>169</v>
      </c>
      <c r="I47" s="46"/>
      <c r="J47" s="46"/>
      <c r="K47" s="46"/>
      <c r="L47" s="46"/>
      <c r="M47" s="47"/>
    </row>
    <row r="48" spans="1:13" x14ac:dyDescent="0.3">
      <c r="A48" s="57"/>
      <c r="B48" s="57"/>
      <c r="C48" s="57"/>
      <c r="D48" s="57"/>
      <c r="E48" s="57"/>
      <c r="F48" s="57"/>
      <c r="G48" s="47"/>
      <c r="H48" s="45"/>
      <c r="I48" s="46"/>
      <c r="J48" s="46"/>
      <c r="K48" s="46"/>
      <c r="L48" s="46"/>
      <c r="M48" s="47"/>
    </row>
    <row r="49" spans="1:13" x14ac:dyDescent="0.3">
      <c r="A49" s="51" t="s">
        <v>131</v>
      </c>
      <c r="B49" s="52"/>
      <c r="C49" s="52"/>
      <c r="D49" s="52"/>
      <c r="E49" s="52"/>
      <c r="F49" s="52"/>
      <c r="G49" s="53"/>
      <c r="H49" s="45"/>
      <c r="I49" s="46"/>
      <c r="J49" s="46"/>
      <c r="K49" s="46"/>
      <c r="L49" s="46"/>
      <c r="M49" s="47"/>
    </row>
    <row r="50" spans="1:13" x14ac:dyDescent="0.3">
      <c r="A50" s="42" t="s">
        <v>200</v>
      </c>
      <c r="B50" s="43"/>
      <c r="C50" s="43"/>
      <c r="D50" s="43"/>
      <c r="E50" s="43"/>
      <c r="F50" s="43"/>
      <c r="G50" s="44"/>
      <c r="H50" s="45" t="s">
        <v>170</v>
      </c>
      <c r="I50" s="46"/>
      <c r="J50" s="46"/>
      <c r="K50" s="46"/>
      <c r="L50" s="46"/>
      <c r="M50" s="47"/>
    </row>
    <row r="51" spans="1:13" x14ac:dyDescent="0.3">
      <c r="A51" s="42" t="s">
        <v>201</v>
      </c>
      <c r="B51" s="43"/>
      <c r="C51" s="43"/>
      <c r="D51" s="43"/>
      <c r="E51" s="43"/>
      <c r="F51" s="43"/>
      <c r="G51" s="44"/>
      <c r="H51" s="45"/>
      <c r="I51" s="46"/>
      <c r="J51" s="46"/>
      <c r="K51" s="46"/>
      <c r="L51" s="46"/>
      <c r="M51" s="47"/>
    </row>
    <row r="52" spans="1:13" x14ac:dyDescent="0.3">
      <c r="A52" s="42" t="s">
        <v>202</v>
      </c>
      <c r="B52" s="43"/>
      <c r="C52" s="43"/>
      <c r="D52" s="43"/>
      <c r="E52" s="43"/>
      <c r="F52" s="43"/>
      <c r="G52" s="44"/>
      <c r="H52" s="45" t="s">
        <v>188</v>
      </c>
      <c r="I52" s="46"/>
      <c r="J52" s="46"/>
      <c r="K52" s="46"/>
      <c r="L52" s="46"/>
      <c r="M52" s="47"/>
    </row>
    <row r="53" spans="1:13" x14ac:dyDescent="0.3">
      <c r="A53" s="42" t="s">
        <v>45</v>
      </c>
      <c r="B53" s="43"/>
      <c r="C53" s="43"/>
      <c r="D53" s="43"/>
      <c r="E53" s="43"/>
      <c r="F53" s="43"/>
      <c r="G53" s="44"/>
      <c r="H53" s="45"/>
      <c r="I53" s="46"/>
      <c r="J53" s="46"/>
      <c r="K53" s="46"/>
      <c r="L53" s="46"/>
      <c r="M53" s="47"/>
    </row>
    <row r="54" spans="1:13" x14ac:dyDescent="0.3">
      <c r="A54" s="51" t="s">
        <v>129</v>
      </c>
      <c r="B54" s="52"/>
      <c r="C54" s="52"/>
      <c r="D54" s="52"/>
      <c r="E54" s="52"/>
      <c r="F54" s="52"/>
      <c r="G54" s="53"/>
      <c r="H54" s="45"/>
      <c r="I54" s="46"/>
      <c r="J54" s="46"/>
      <c r="K54" s="46"/>
      <c r="L54" s="46"/>
      <c r="M54" s="47"/>
    </row>
    <row r="55" spans="1:13" x14ac:dyDescent="0.3">
      <c r="A55" s="31"/>
      <c r="B55" s="61" t="s">
        <v>46</v>
      </c>
      <c r="C55" s="61"/>
      <c r="D55" s="61"/>
      <c r="E55" s="61"/>
      <c r="F55" s="61"/>
      <c r="G55" s="62"/>
      <c r="H55" s="45"/>
      <c r="I55" s="46"/>
      <c r="J55" s="46"/>
      <c r="K55" s="46"/>
      <c r="L55" s="46"/>
      <c r="M55" s="47"/>
    </row>
    <row r="56" spans="1:13" x14ac:dyDescent="0.3">
      <c r="A56" s="31"/>
      <c r="B56" s="61" t="s">
        <v>48</v>
      </c>
      <c r="C56" s="61"/>
      <c r="D56" s="61"/>
      <c r="E56" s="61"/>
      <c r="F56" s="61"/>
      <c r="G56" s="62"/>
      <c r="H56" s="45"/>
      <c r="I56" s="46"/>
      <c r="J56" s="46"/>
      <c r="K56" s="46"/>
      <c r="L56" s="46"/>
      <c r="M56" s="47"/>
    </row>
    <row r="57" spans="1:13" x14ac:dyDescent="0.3">
      <c r="A57" s="31"/>
      <c r="B57" s="61" t="s">
        <v>120</v>
      </c>
      <c r="C57" s="61"/>
      <c r="D57" s="61"/>
      <c r="E57" s="61"/>
      <c r="F57" s="61"/>
      <c r="G57" s="62"/>
      <c r="H57" s="45"/>
      <c r="I57" s="46"/>
      <c r="J57" s="46"/>
      <c r="K57" s="46"/>
      <c r="L57" s="46"/>
      <c r="M57" s="47"/>
    </row>
    <row r="58" spans="1:13" x14ac:dyDescent="0.3">
      <c r="A58" s="42"/>
      <c r="B58" s="43"/>
      <c r="C58" s="43"/>
      <c r="D58" s="43"/>
      <c r="E58" s="43"/>
      <c r="F58" s="43"/>
      <c r="G58" s="44"/>
      <c r="H58" s="45"/>
      <c r="I58" s="46"/>
      <c r="J58" s="46"/>
      <c r="K58" s="46"/>
      <c r="L58" s="46"/>
      <c r="M58" s="47"/>
    </row>
    <row r="59" spans="1:13" x14ac:dyDescent="0.3">
      <c r="A59" s="64" t="s">
        <v>109</v>
      </c>
      <c r="B59" s="64"/>
      <c r="C59" s="64"/>
      <c r="D59" s="64"/>
      <c r="E59" s="64"/>
      <c r="F59" s="64"/>
      <c r="G59" s="44"/>
      <c r="H59" s="45"/>
      <c r="I59" s="46"/>
      <c r="J59" s="46"/>
      <c r="K59" s="46"/>
      <c r="L59" s="46"/>
      <c r="M59" s="47"/>
    </row>
    <row r="60" spans="1:13" x14ac:dyDescent="0.3">
      <c r="A60" s="30"/>
      <c r="B60" s="46" t="s">
        <v>47</v>
      </c>
      <c r="C60" s="46"/>
      <c r="D60" s="46"/>
      <c r="E60" s="46"/>
      <c r="F60" s="46"/>
      <c r="G60" s="47"/>
      <c r="H60" s="45"/>
      <c r="I60" s="46"/>
      <c r="J60" s="46"/>
      <c r="K60" s="46"/>
      <c r="L60" s="46"/>
      <c r="M60" s="47"/>
    </row>
    <row r="61" spans="1:13" x14ac:dyDescent="0.3">
      <c r="A61" s="30"/>
      <c r="B61" s="46" t="s">
        <v>49</v>
      </c>
      <c r="C61" s="46"/>
      <c r="D61" s="46"/>
      <c r="E61" s="46"/>
      <c r="F61" s="46"/>
      <c r="G61" s="47"/>
      <c r="H61" s="45"/>
      <c r="I61" s="46"/>
      <c r="J61" s="46"/>
      <c r="K61" s="46"/>
      <c r="L61" s="46"/>
      <c r="M61" s="47"/>
    </row>
    <row r="62" spans="1:13" x14ac:dyDescent="0.3">
      <c r="A62" s="31"/>
      <c r="B62" s="46"/>
      <c r="C62" s="46"/>
      <c r="D62" s="46"/>
      <c r="E62" s="46"/>
      <c r="F62" s="46"/>
      <c r="G62" s="47"/>
      <c r="H62" s="45"/>
      <c r="I62" s="46"/>
      <c r="J62" s="46"/>
      <c r="K62" s="46"/>
      <c r="L62" s="46"/>
      <c r="M62" s="47"/>
    </row>
    <row r="63" spans="1:13" x14ac:dyDescent="0.3">
      <c r="A63" s="64" t="s">
        <v>132</v>
      </c>
      <c r="B63" s="64"/>
      <c r="C63" s="64"/>
      <c r="D63" s="64"/>
      <c r="E63" s="64"/>
      <c r="F63" s="64"/>
      <c r="G63" s="44"/>
      <c r="H63" s="45"/>
      <c r="I63" s="46"/>
      <c r="J63" s="46"/>
      <c r="K63" s="46"/>
      <c r="L63" s="46"/>
      <c r="M63" s="47"/>
    </row>
    <row r="64" spans="1:13" x14ac:dyDescent="0.3">
      <c r="A64" s="64" t="s">
        <v>133</v>
      </c>
      <c r="B64" s="64"/>
      <c r="C64" s="64"/>
      <c r="D64" s="64"/>
      <c r="E64" s="64"/>
      <c r="F64" s="64"/>
      <c r="G64" s="44"/>
      <c r="H64" s="45"/>
      <c r="I64" s="46"/>
      <c r="J64" s="46"/>
      <c r="K64" s="46"/>
      <c r="L64" s="46"/>
      <c r="M64" s="47"/>
    </row>
    <row r="65" spans="1:13" x14ac:dyDescent="0.3">
      <c r="A65" s="32"/>
      <c r="B65" s="46" t="s">
        <v>47</v>
      </c>
      <c r="C65" s="46"/>
      <c r="D65" s="46"/>
      <c r="E65" s="46"/>
      <c r="F65" s="46"/>
      <c r="G65" s="47"/>
      <c r="H65" s="45"/>
      <c r="I65" s="46"/>
      <c r="J65" s="46"/>
      <c r="K65" s="46"/>
      <c r="L65" s="46"/>
      <c r="M65" s="47"/>
    </row>
    <row r="66" spans="1:13" x14ac:dyDescent="0.3">
      <c r="A66" s="32"/>
      <c r="B66" s="61" t="s">
        <v>117</v>
      </c>
      <c r="C66" s="61"/>
      <c r="D66" s="61"/>
      <c r="E66" s="61"/>
      <c r="F66" s="61"/>
      <c r="G66" s="62"/>
      <c r="H66" s="45"/>
      <c r="I66" s="46"/>
      <c r="J66" s="46"/>
      <c r="K66" s="46"/>
      <c r="L66" s="46"/>
      <c r="M66" s="47"/>
    </row>
    <row r="67" spans="1:13" x14ac:dyDescent="0.3">
      <c r="A67" s="32"/>
      <c r="B67" s="61" t="s">
        <v>118</v>
      </c>
      <c r="C67" s="61"/>
      <c r="D67" s="61"/>
      <c r="E67" s="61"/>
      <c r="F67" s="61"/>
      <c r="G67" s="62"/>
      <c r="H67" s="45"/>
      <c r="I67" s="46"/>
      <c r="J67" s="46"/>
      <c r="K67" s="46"/>
      <c r="L67" s="46"/>
      <c r="M67" s="47"/>
    </row>
    <row r="68" spans="1:13" x14ac:dyDescent="0.3">
      <c r="A68" s="32"/>
      <c r="B68" s="61" t="s">
        <v>119</v>
      </c>
      <c r="C68" s="61"/>
      <c r="D68" s="61"/>
      <c r="E68" s="61"/>
      <c r="F68" s="61"/>
      <c r="G68" s="62"/>
      <c r="H68" s="45"/>
      <c r="I68" s="46"/>
      <c r="J68" s="46"/>
      <c r="K68" s="46"/>
      <c r="L68" s="46"/>
      <c r="M68" s="47"/>
    </row>
    <row r="69" spans="1:13" x14ac:dyDescent="0.3">
      <c r="A69" s="32"/>
      <c r="B69" s="61" t="s">
        <v>48</v>
      </c>
      <c r="C69" s="61"/>
      <c r="D69" s="61"/>
      <c r="E69" s="61"/>
      <c r="F69" s="61"/>
      <c r="G69" s="62"/>
      <c r="H69" s="45"/>
      <c r="I69" s="46"/>
      <c r="J69" s="46"/>
      <c r="K69" s="46"/>
      <c r="L69" s="46"/>
      <c r="M69" s="47"/>
    </row>
    <row r="70" spans="1:13" x14ac:dyDescent="0.3">
      <c r="A70" s="32"/>
      <c r="B70" s="61" t="s">
        <v>120</v>
      </c>
      <c r="C70" s="61"/>
      <c r="D70" s="61"/>
      <c r="E70" s="61"/>
      <c r="F70" s="61"/>
      <c r="G70" s="62"/>
      <c r="H70" s="45"/>
      <c r="I70" s="46"/>
      <c r="J70" s="46"/>
      <c r="K70" s="46"/>
      <c r="L70" s="46"/>
      <c r="M70" s="47"/>
    </row>
    <row r="71" spans="1:13" x14ac:dyDescent="0.3">
      <c r="A71" s="32"/>
      <c r="B71" s="61" t="s">
        <v>121</v>
      </c>
      <c r="C71" s="61"/>
      <c r="D71" s="61"/>
      <c r="E71" s="61"/>
      <c r="F71" s="61"/>
      <c r="G71" s="62"/>
      <c r="H71" s="45"/>
      <c r="I71" s="46"/>
      <c r="J71" s="46"/>
      <c r="K71" s="46"/>
      <c r="L71" s="46"/>
      <c r="M71" s="47"/>
    </row>
    <row r="72" spans="1:13" x14ac:dyDescent="0.3">
      <c r="A72" s="32"/>
      <c r="B72" s="61" t="s">
        <v>122</v>
      </c>
      <c r="C72" s="61"/>
      <c r="D72" s="61"/>
      <c r="E72" s="61"/>
      <c r="F72" s="61"/>
      <c r="G72" s="62"/>
      <c r="H72" s="45"/>
      <c r="I72" s="46"/>
      <c r="J72" s="46"/>
      <c r="K72" s="46"/>
      <c r="L72" s="46"/>
      <c r="M72" s="47"/>
    </row>
    <row r="73" spans="1:13" x14ac:dyDescent="0.3">
      <c r="A73" s="33"/>
      <c r="B73" s="59"/>
      <c r="C73" s="59"/>
      <c r="D73" s="59"/>
      <c r="E73" s="59"/>
      <c r="F73" s="59"/>
      <c r="G73" s="60"/>
      <c r="H73" s="58"/>
      <c r="I73" s="59"/>
      <c r="J73" s="59"/>
      <c r="K73" s="59"/>
      <c r="L73" s="59"/>
      <c r="M73" s="60"/>
    </row>
  </sheetData>
  <mergeCells count="143">
    <mergeCell ref="A1:H1"/>
    <mergeCell ref="B68:G68"/>
    <mergeCell ref="B69:G69"/>
    <mergeCell ref="B70:G70"/>
    <mergeCell ref="B71:G71"/>
    <mergeCell ref="B72:G72"/>
    <mergeCell ref="B73:G73"/>
    <mergeCell ref="B62:G62"/>
    <mergeCell ref="A63:G63"/>
    <mergeCell ref="A64:G64"/>
    <mergeCell ref="B65:G65"/>
    <mergeCell ref="B66:G66"/>
    <mergeCell ref="B67:G67"/>
    <mergeCell ref="B56:G56"/>
    <mergeCell ref="B57:G57"/>
    <mergeCell ref="A58:G58"/>
    <mergeCell ref="A59:G59"/>
    <mergeCell ref="B60:G60"/>
    <mergeCell ref="B61:G61"/>
    <mergeCell ref="A50:G50"/>
    <mergeCell ref="A51:G51"/>
    <mergeCell ref="A52:G52"/>
    <mergeCell ref="A53:G53"/>
    <mergeCell ref="A54:G54"/>
    <mergeCell ref="B55:G55"/>
    <mergeCell ref="A44:G44"/>
    <mergeCell ref="A45:G45"/>
    <mergeCell ref="A46:G46"/>
    <mergeCell ref="A47:G47"/>
    <mergeCell ref="A48:G48"/>
    <mergeCell ref="A49:G49"/>
    <mergeCell ref="A38:G38"/>
    <mergeCell ref="A39:G39"/>
    <mergeCell ref="A40:G40"/>
    <mergeCell ref="A41:G41"/>
    <mergeCell ref="A42:G42"/>
    <mergeCell ref="A43:G43"/>
    <mergeCell ref="H69:M69"/>
    <mergeCell ref="H70:M70"/>
    <mergeCell ref="H71:M71"/>
    <mergeCell ref="H72:M72"/>
    <mergeCell ref="H73:M73"/>
    <mergeCell ref="A33:G33"/>
    <mergeCell ref="A34:G34"/>
    <mergeCell ref="A35:G35"/>
    <mergeCell ref="A36:G36"/>
    <mergeCell ref="A37:G37"/>
    <mergeCell ref="H63:M63"/>
    <mergeCell ref="H64:M64"/>
    <mergeCell ref="H65:M65"/>
    <mergeCell ref="H66:M66"/>
    <mergeCell ref="H67:M67"/>
    <mergeCell ref="H68:M68"/>
    <mergeCell ref="H57:M57"/>
    <mergeCell ref="H58:M58"/>
    <mergeCell ref="H59:M59"/>
    <mergeCell ref="H60:M60"/>
    <mergeCell ref="H61:M61"/>
    <mergeCell ref="H62:M62"/>
    <mergeCell ref="H51:M51"/>
    <mergeCell ref="H52:M52"/>
    <mergeCell ref="H53:M53"/>
    <mergeCell ref="H54:M54"/>
    <mergeCell ref="H55:M55"/>
    <mergeCell ref="H56:M56"/>
    <mergeCell ref="H45:M45"/>
    <mergeCell ref="H46:M46"/>
    <mergeCell ref="H47:M47"/>
    <mergeCell ref="H48:M48"/>
    <mergeCell ref="H49:M49"/>
    <mergeCell ref="H50:M50"/>
    <mergeCell ref="H39:M39"/>
    <mergeCell ref="H40:M40"/>
    <mergeCell ref="H41:M41"/>
    <mergeCell ref="H42:M42"/>
    <mergeCell ref="H43:M43"/>
    <mergeCell ref="H44:M44"/>
    <mergeCell ref="H33:M33"/>
    <mergeCell ref="H34:M34"/>
    <mergeCell ref="H35:M35"/>
    <mergeCell ref="H36:M36"/>
    <mergeCell ref="H37:M37"/>
    <mergeCell ref="H38:M38"/>
    <mergeCell ref="H27:M27"/>
    <mergeCell ref="H28:M28"/>
    <mergeCell ref="H29:M29"/>
    <mergeCell ref="H30:M30"/>
    <mergeCell ref="H31:M31"/>
    <mergeCell ref="H32:M32"/>
    <mergeCell ref="B27:G27"/>
    <mergeCell ref="B28:G28"/>
    <mergeCell ref="B29:G29"/>
    <mergeCell ref="B30:G30"/>
    <mergeCell ref="B31:G31"/>
    <mergeCell ref="B32:G32"/>
    <mergeCell ref="H21:M21"/>
    <mergeCell ref="H22:M22"/>
    <mergeCell ref="H23:M23"/>
    <mergeCell ref="H24:M24"/>
    <mergeCell ref="H25:M25"/>
    <mergeCell ref="H26:M26"/>
    <mergeCell ref="H15:M15"/>
    <mergeCell ref="H16:M16"/>
    <mergeCell ref="H17:M17"/>
    <mergeCell ref="H18:M18"/>
    <mergeCell ref="H19:M19"/>
    <mergeCell ref="H20:M20"/>
    <mergeCell ref="H9:M9"/>
    <mergeCell ref="H10:M10"/>
    <mergeCell ref="H11:M11"/>
    <mergeCell ref="H12:M12"/>
    <mergeCell ref="H13:M13"/>
    <mergeCell ref="H14:M14"/>
    <mergeCell ref="H3:M3"/>
    <mergeCell ref="H4:M4"/>
    <mergeCell ref="H5:M5"/>
    <mergeCell ref="H6:M6"/>
    <mergeCell ref="H7:M7"/>
    <mergeCell ref="H8:M8"/>
    <mergeCell ref="A21:G21"/>
    <mergeCell ref="A22:G22"/>
    <mergeCell ref="A23:G23"/>
    <mergeCell ref="A24:G24"/>
    <mergeCell ref="A25:G25"/>
    <mergeCell ref="A26:G26"/>
    <mergeCell ref="A15:G15"/>
    <mergeCell ref="A16:G16"/>
    <mergeCell ref="A17:G17"/>
    <mergeCell ref="A18:G18"/>
    <mergeCell ref="A19:G19"/>
    <mergeCell ref="A20:G20"/>
    <mergeCell ref="A9:G9"/>
    <mergeCell ref="A10:G10"/>
    <mergeCell ref="A11:G11"/>
    <mergeCell ref="A12:G12"/>
    <mergeCell ref="A13:G13"/>
    <mergeCell ref="A14:G14"/>
    <mergeCell ref="A3:G3"/>
    <mergeCell ref="A4:G4"/>
    <mergeCell ref="A5:G5"/>
    <mergeCell ref="A6:G6"/>
    <mergeCell ref="A7:G7"/>
    <mergeCell ref="A8:G8"/>
  </mergeCells>
  <hyperlinks>
    <hyperlink ref="I1" r:id="rId1"/>
    <hyperlink ref="A2:I2" r:id="rId2" display=" and the Minot State University General Education requirements: http://www.minotstateu.edu/ge/"/>
  </hyperlinks>
  <printOptions gridLines="1"/>
  <pageMargins left="0.7" right="0.7" top="0.75" bottom="0.75" header="0.3" footer="0.3"/>
  <pageSetup scale="71"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I43"/>
  <sheetViews>
    <sheetView showGridLines="0" topLeftCell="A13" workbookViewId="0">
      <selection activeCell="A31" sqref="A31"/>
    </sheetView>
  </sheetViews>
  <sheetFormatPr defaultColWidth="9.109375" defaultRowHeight="13.8" x14ac:dyDescent="0.3"/>
  <cols>
    <col min="1" max="16384" width="9.109375" style="21"/>
  </cols>
  <sheetData>
    <row r="1" spans="1:9" ht="14.4" x14ac:dyDescent="0.3">
      <c r="A1" s="66" t="s">
        <v>77</v>
      </c>
      <c r="B1" s="66"/>
      <c r="C1" s="66"/>
      <c r="D1" s="66"/>
      <c r="E1" s="66"/>
      <c r="F1" s="66"/>
      <c r="G1" s="66"/>
    </row>
    <row r="2" spans="1:9" ht="11.25" customHeight="1" x14ac:dyDescent="0.3">
      <c r="A2" s="34"/>
    </row>
    <row r="3" spans="1:9" x14ac:dyDescent="0.3">
      <c r="A3" s="35" t="s">
        <v>203</v>
      </c>
    </row>
    <row r="4" spans="1:9" x14ac:dyDescent="0.3">
      <c r="A4" s="67" t="s">
        <v>78</v>
      </c>
      <c r="B4" s="67"/>
      <c r="C4" s="67"/>
      <c r="D4" s="67"/>
      <c r="E4" s="67"/>
      <c r="F4" s="67"/>
      <c r="G4" s="67"/>
    </row>
    <row r="5" spans="1:9" x14ac:dyDescent="0.3">
      <c r="A5" s="32"/>
    </row>
    <row r="6" spans="1:9" x14ac:dyDescent="0.3">
      <c r="A6" s="35" t="s">
        <v>146</v>
      </c>
    </row>
    <row r="7" spans="1:9" x14ac:dyDescent="0.3">
      <c r="A7" s="67" t="s">
        <v>79</v>
      </c>
      <c r="B7" s="67"/>
      <c r="C7" s="67"/>
      <c r="D7" s="67"/>
      <c r="E7" s="67"/>
      <c r="F7" s="67"/>
      <c r="G7" s="67"/>
    </row>
    <row r="8" spans="1:9" x14ac:dyDescent="0.3">
      <c r="A8" s="36"/>
      <c r="B8" s="36"/>
      <c r="C8" s="36"/>
      <c r="D8" s="36"/>
      <c r="E8" s="36"/>
      <c r="F8" s="36"/>
      <c r="G8" s="36"/>
    </row>
    <row r="9" spans="1:9" x14ac:dyDescent="0.3">
      <c r="A9" s="35" t="s">
        <v>81</v>
      </c>
    </row>
    <row r="10" spans="1:9" x14ac:dyDescent="0.3">
      <c r="A10" s="67" t="s">
        <v>82</v>
      </c>
      <c r="B10" s="67"/>
      <c r="C10" s="67"/>
      <c r="D10" s="67"/>
      <c r="E10" s="67"/>
      <c r="F10" s="67"/>
      <c r="G10" s="67"/>
      <c r="H10" s="67"/>
    </row>
    <row r="11" spans="1:9" x14ac:dyDescent="0.3">
      <c r="A11" s="36"/>
      <c r="B11" s="36"/>
      <c r="C11" s="36"/>
      <c r="D11" s="36"/>
      <c r="E11" s="36"/>
      <c r="F11" s="36"/>
      <c r="G11" s="36"/>
    </row>
    <row r="12" spans="1:9" x14ac:dyDescent="0.3">
      <c r="A12" s="35" t="s">
        <v>123</v>
      </c>
    </row>
    <row r="13" spans="1:9" x14ac:dyDescent="0.3">
      <c r="A13" s="67" t="s">
        <v>80</v>
      </c>
      <c r="B13" s="67"/>
      <c r="C13" s="67"/>
      <c r="D13" s="67"/>
      <c r="E13" s="67"/>
      <c r="F13" s="67"/>
      <c r="G13" s="67"/>
    </row>
    <row r="14" spans="1:9" x14ac:dyDescent="0.3">
      <c r="A14" s="37"/>
    </row>
    <row r="15" spans="1:9" x14ac:dyDescent="0.3">
      <c r="A15" s="35" t="s">
        <v>124</v>
      </c>
    </row>
    <row r="16" spans="1:9" x14ac:dyDescent="0.3">
      <c r="A16" s="65" t="s">
        <v>125</v>
      </c>
      <c r="B16" s="65"/>
      <c r="C16" s="65"/>
      <c r="D16" s="65"/>
      <c r="E16" s="65"/>
      <c r="F16" s="65"/>
      <c r="G16" s="65"/>
      <c r="H16" s="65"/>
      <c r="I16" s="65"/>
    </row>
    <row r="17" spans="1:9" x14ac:dyDescent="0.3">
      <c r="A17" s="38"/>
      <c r="B17" s="38"/>
      <c r="C17" s="38"/>
      <c r="D17" s="38"/>
      <c r="E17" s="38"/>
      <c r="F17" s="38"/>
      <c r="G17" s="38"/>
      <c r="H17" s="38"/>
      <c r="I17" s="38"/>
    </row>
    <row r="18" spans="1:9" x14ac:dyDescent="0.3">
      <c r="A18" s="35" t="s">
        <v>126</v>
      </c>
      <c r="H18" s="38"/>
      <c r="I18" s="38"/>
    </row>
    <row r="19" spans="1:9" x14ac:dyDescent="0.3">
      <c r="A19" s="67" t="s">
        <v>127</v>
      </c>
      <c r="B19" s="67"/>
      <c r="C19" s="67"/>
      <c r="D19" s="67"/>
      <c r="E19" s="67"/>
      <c r="F19" s="67"/>
      <c r="G19" s="67"/>
      <c r="H19" s="38"/>
      <c r="I19" s="38"/>
    </row>
    <row r="20" spans="1:9" x14ac:dyDescent="0.3">
      <c r="A20" s="32"/>
    </row>
    <row r="21" spans="1:9" x14ac:dyDescent="0.3">
      <c r="A21" s="35" t="s">
        <v>83</v>
      </c>
    </row>
    <row r="22" spans="1:9" ht="14.4" x14ac:dyDescent="0.3">
      <c r="A22" s="68" t="s">
        <v>204</v>
      </c>
      <c r="B22" s="68"/>
      <c r="C22" s="68"/>
      <c r="D22" s="68"/>
      <c r="E22" s="68"/>
      <c r="F22" s="68"/>
      <c r="G22" s="68"/>
    </row>
    <row r="23" spans="1:9" x14ac:dyDescent="0.3">
      <c r="A23" s="32"/>
    </row>
    <row r="24" spans="1:9" x14ac:dyDescent="0.3">
      <c r="A24" s="35" t="s">
        <v>84</v>
      </c>
    </row>
    <row r="25" spans="1:9" x14ac:dyDescent="0.3">
      <c r="A25" s="67" t="s">
        <v>85</v>
      </c>
      <c r="B25" s="67"/>
      <c r="C25" s="67"/>
      <c r="D25" s="67"/>
      <c r="E25" s="67"/>
      <c r="F25" s="67"/>
      <c r="G25" s="67"/>
    </row>
    <row r="26" spans="1:9" x14ac:dyDescent="0.3">
      <c r="A26" s="32"/>
    </row>
    <row r="27" spans="1:9" x14ac:dyDescent="0.3">
      <c r="A27" s="35" t="s">
        <v>86</v>
      </c>
    </row>
    <row r="28" spans="1:9" x14ac:dyDescent="0.3">
      <c r="A28" s="67" t="s">
        <v>70</v>
      </c>
      <c r="B28" s="67"/>
      <c r="C28" s="67"/>
      <c r="D28" s="67"/>
      <c r="E28" s="67"/>
      <c r="F28" s="67"/>
      <c r="G28" s="67"/>
    </row>
    <row r="29" spans="1:9" x14ac:dyDescent="0.3">
      <c r="A29" s="32"/>
    </row>
    <row r="30" spans="1:9" x14ac:dyDescent="0.3">
      <c r="A30" s="35" t="s">
        <v>190</v>
      </c>
    </row>
    <row r="31" spans="1:9" ht="14.4" x14ac:dyDescent="0.3">
      <c r="A31" s="39" t="s">
        <v>191</v>
      </c>
      <c r="B31" s="37"/>
      <c r="C31" s="37"/>
      <c r="D31" s="37"/>
      <c r="E31" s="37"/>
      <c r="F31" s="37"/>
      <c r="G31" s="37"/>
    </row>
    <row r="32" spans="1:9" x14ac:dyDescent="0.3">
      <c r="A32" s="32"/>
    </row>
    <row r="33" spans="1:7" x14ac:dyDescent="0.3">
      <c r="A33" s="35" t="s">
        <v>87</v>
      </c>
    </row>
    <row r="34" spans="1:7" x14ac:dyDescent="0.3">
      <c r="A34" s="67" t="s">
        <v>88</v>
      </c>
      <c r="B34" s="67"/>
      <c r="C34" s="67"/>
      <c r="D34" s="67"/>
      <c r="E34" s="67"/>
      <c r="F34" s="67"/>
      <c r="G34" s="67"/>
    </row>
    <row r="35" spans="1:7" x14ac:dyDescent="0.3">
      <c r="A35" s="36"/>
      <c r="B35" s="36"/>
      <c r="C35" s="36"/>
      <c r="D35" s="36"/>
      <c r="E35" s="36"/>
      <c r="F35" s="36"/>
      <c r="G35" s="36"/>
    </row>
    <row r="36" spans="1:7" x14ac:dyDescent="0.3">
      <c r="A36" s="35" t="s">
        <v>89</v>
      </c>
    </row>
    <row r="37" spans="1:7" x14ac:dyDescent="0.3">
      <c r="A37" s="67" t="s">
        <v>90</v>
      </c>
      <c r="B37" s="67"/>
      <c r="C37" s="67"/>
      <c r="D37" s="67"/>
      <c r="E37" s="67"/>
      <c r="F37" s="67"/>
      <c r="G37" s="67"/>
    </row>
    <row r="38" spans="1:7" x14ac:dyDescent="0.3">
      <c r="A38" s="36"/>
      <c r="B38" s="36"/>
      <c r="C38" s="36"/>
      <c r="D38" s="36"/>
      <c r="E38" s="36"/>
      <c r="F38" s="36"/>
      <c r="G38" s="36"/>
    </row>
    <row r="39" spans="1:7" x14ac:dyDescent="0.3">
      <c r="A39" s="35" t="s">
        <v>91</v>
      </c>
    </row>
    <row r="40" spans="1:7" x14ac:dyDescent="0.3">
      <c r="A40" s="65" t="s">
        <v>92</v>
      </c>
      <c r="B40" s="65"/>
      <c r="C40" s="65"/>
      <c r="D40" s="65"/>
      <c r="E40" s="65"/>
      <c r="F40" s="65"/>
      <c r="G40" s="65"/>
    </row>
    <row r="41" spans="1:7" x14ac:dyDescent="0.3">
      <c r="A41" s="32"/>
    </row>
    <row r="42" spans="1:7" x14ac:dyDescent="0.3">
      <c r="A42" s="35" t="s">
        <v>93</v>
      </c>
    </row>
    <row r="43" spans="1:7" x14ac:dyDescent="0.3">
      <c r="A43" s="67" t="s">
        <v>94</v>
      </c>
      <c r="B43" s="67"/>
      <c r="C43" s="67"/>
      <c r="D43" s="67"/>
      <c r="E43" s="67"/>
      <c r="F43" s="67"/>
      <c r="G43" s="67"/>
    </row>
  </sheetData>
  <mergeCells count="14">
    <mergeCell ref="A37:G37"/>
    <mergeCell ref="A40:G40"/>
    <mergeCell ref="A43:G43"/>
    <mergeCell ref="A19:G19"/>
    <mergeCell ref="A22:G22"/>
    <mergeCell ref="A25:G25"/>
    <mergeCell ref="A28:G28"/>
    <mergeCell ref="A34:G34"/>
    <mergeCell ref="A16:I16"/>
    <mergeCell ref="A1:G1"/>
    <mergeCell ref="A4:G4"/>
    <mergeCell ref="A7:G7"/>
    <mergeCell ref="A13:G13"/>
    <mergeCell ref="A10:H10"/>
  </mergeCells>
  <hyperlinks>
    <hyperlink ref="A4" r:id="rId1" display="http://www.briercrest.ca/current/college/academics/college-calendar/"/>
    <hyperlink ref="A7" r:id="rId2"/>
    <hyperlink ref="A22" r:id="rId3" display="http://briercrest.ca/current/college/academics/courses/"/>
    <hyperlink ref="A25" r:id="rId4"/>
    <hyperlink ref="A28" r:id="rId5"/>
    <hyperlink ref="A34" r:id="rId6"/>
    <hyperlink ref="A37" r:id="rId7"/>
    <hyperlink ref="A43" r:id="rId8"/>
    <hyperlink ref="A40" r:id="rId9"/>
    <hyperlink ref="A16" r:id="rId10"/>
    <hyperlink ref="A19" r:id="rId11"/>
    <hyperlink ref="A13" r:id="rId12"/>
    <hyperlink ref="A10" r:id="rId13"/>
    <hyperlink ref="A22:G22" r:id="rId14" display="http://www.briercrest.ca/current/college/academics/modular-courses/"/>
    <hyperlink ref="A31" r:id="rId15"/>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HIS</vt:lpstr>
      <vt:lpstr>MSU Courses</vt:lpstr>
      <vt:lpstr>CourseNames</vt:lpstr>
      <vt:lpstr>Important Links</vt:lpstr>
    </vt:vector>
  </TitlesOfParts>
  <Company>Briercrest College and Seminary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belich</dc:creator>
  <cp:lastModifiedBy>Dustin Unger</cp:lastModifiedBy>
  <cp:lastPrinted>2016-09-02T13:37:32Z</cp:lastPrinted>
  <dcterms:created xsi:type="dcterms:W3CDTF">2011-02-23T19:17:31Z</dcterms:created>
  <dcterms:modified xsi:type="dcterms:W3CDTF">2017-06-05T19:46:53Z</dcterms:modified>
</cp:coreProperties>
</file>